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lma.friuli.pc\comm\gest_comm\z_TECNICI\2022\2. Stato finale CD558_a SR 837\"/>
    </mc:Choice>
  </mc:AlternateContent>
  <bookViews>
    <workbookView xWindow="0" yWindow="0" windowWidth="28800" windowHeight="11700" tabRatio="762" activeTab="1"/>
  </bookViews>
  <sheets>
    <sheet name="Interventi_privati" sheetId="79" r:id="rId1"/>
    <sheet name="Interventi_Attività_Produttive" sheetId="78" r:id="rId2"/>
    <sheet name="Norma_di_finanziamento" sheetId="48" state="hidden" r:id="rId3"/>
    <sheet name="SOGG_ATTUATORE" sheetId="76" state="hidden" r:id="rId4"/>
    <sheet name="Territoriale" sheetId="61" state="hidden" r:id="rId5"/>
    <sheet name="Tipo intervento" sheetId="46" state="hidden" r:id="rId6"/>
    <sheet name="STATO_ATTUAZIONE" sheetId="72" state="hidden" r:id="rId7"/>
    <sheet name="Tipologia intervento" sheetId="47" state="hidden" r:id="rId8"/>
  </sheets>
  <externalReferences>
    <externalReference r:id="rId9"/>
    <externalReference r:id="rId10"/>
  </externalReferences>
  <definedNames>
    <definedName name="_xlnm._FilterDatabase" localSheetId="1" hidden="1">Interventi_Attività_Produttive!$E$1:$X$47</definedName>
    <definedName name="_xlnm._FilterDatabase" localSheetId="4" hidden="1">Territoriale!$A$1:$G$1</definedName>
    <definedName name="A" localSheetId="1">#REF!</definedName>
    <definedName name="A" localSheetId="4">#REF!</definedName>
    <definedName name="A">#REF!</definedName>
    <definedName name="_xlnm.Print_Area" localSheetId="1">Interventi_Attività_Produttive!$C$1:$T$47</definedName>
    <definedName name="Excel_BuiltIn__FilterDatabase_1" localSheetId="1">#REF!</definedName>
    <definedName name="Excel_BuiltIn__FilterDatabase_1" localSheetId="4">#REF!</definedName>
    <definedName name="Excel_BuiltIn__FilterDatabase_1">#REF!</definedName>
    <definedName name="Excel_BuiltIn_Print_Area_1" localSheetId="1">#REF!</definedName>
    <definedName name="Excel_BuiltIn_Print_Area_1" localSheetId="4">#REF!</definedName>
    <definedName name="Excel_BuiltIn_Print_Area_1">#REF!</definedName>
    <definedName name="FC">[1]Anag_Comuni!$B$293:$B$323+[1]Anag_Comuni!$B$58:$B$88</definedName>
    <definedName name="Province" localSheetId="1">#REF!</definedName>
    <definedName name="Province" localSheetId="4">#REF!</definedName>
    <definedName name="Province">#REF!</definedName>
    <definedName name="_xlnm.Print_Titles" localSheetId="1">Interventi_Attività_Produttive!$1:$1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07" i="79" l="1"/>
  <c r="T203" i="79" l="1"/>
  <c r="S203" i="79"/>
  <c r="R203" i="79"/>
  <c r="Q203" i="79"/>
  <c r="P203" i="79"/>
  <c r="O203" i="79"/>
  <c r="K202" i="79"/>
  <c r="K201" i="79"/>
  <c r="K200" i="79"/>
  <c r="K199" i="79"/>
  <c r="K198" i="79"/>
  <c r="K197" i="79"/>
  <c r="K196" i="79"/>
  <c r="K195" i="79"/>
  <c r="K194" i="79"/>
  <c r="K193" i="79"/>
  <c r="K192" i="79"/>
  <c r="K191" i="79"/>
  <c r="K190" i="79"/>
  <c r="K189" i="79"/>
  <c r="K188" i="79"/>
  <c r="K187" i="79"/>
  <c r="K186" i="79"/>
  <c r="K185" i="79"/>
  <c r="K184" i="79"/>
  <c r="K183" i="79"/>
  <c r="K182" i="79"/>
  <c r="K181" i="79"/>
  <c r="K180" i="79"/>
  <c r="K179" i="79"/>
  <c r="K178" i="79"/>
  <c r="K177" i="79"/>
  <c r="K176" i="79"/>
  <c r="K175" i="79"/>
  <c r="K174" i="79"/>
  <c r="K173" i="79"/>
  <c r="K172" i="79"/>
  <c r="K171" i="79"/>
  <c r="K170" i="79"/>
  <c r="K169" i="79"/>
  <c r="K168" i="79"/>
  <c r="K167" i="79"/>
  <c r="K166" i="79"/>
  <c r="K165" i="79"/>
  <c r="K164" i="79"/>
  <c r="K163" i="79"/>
  <c r="K162" i="79"/>
  <c r="K161" i="79"/>
  <c r="K160" i="79"/>
  <c r="K159" i="79"/>
  <c r="K158" i="79"/>
  <c r="K157" i="79"/>
  <c r="K156" i="79"/>
  <c r="K155" i="79"/>
  <c r="K154" i="79"/>
  <c r="K153" i="79"/>
  <c r="K152" i="79"/>
  <c r="K151" i="79"/>
  <c r="K150" i="79"/>
  <c r="K149" i="79"/>
  <c r="K148" i="79"/>
  <c r="K147" i="79"/>
  <c r="K146" i="79"/>
  <c r="K145" i="79"/>
  <c r="K144" i="79"/>
  <c r="K143" i="79"/>
  <c r="K142" i="79"/>
  <c r="K141" i="79"/>
  <c r="K140" i="79"/>
  <c r="K139" i="79"/>
  <c r="K138" i="79"/>
  <c r="K137" i="79"/>
  <c r="K136" i="79"/>
  <c r="K135" i="79"/>
  <c r="K134" i="79"/>
  <c r="K133" i="79"/>
  <c r="K132" i="79"/>
  <c r="K131" i="79"/>
  <c r="K130" i="79"/>
  <c r="K129" i="79"/>
  <c r="K128" i="79"/>
  <c r="K127" i="79"/>
  <c r="K126" i="79"/>
  <c r="K125" i="79"/>
  <c r="K124" i="79"/>
  <c r="K123" i="79"/>
  <c r="K122" i="79"/>
  <c r="K121" i="79"/>
  <c r="K120" i="79"/>
  <c r="K119" i="79"/>
  <c r="K118" i="79"/>
  <c r="K117" i="79"/>
  <c r="K116" i="79"/>
  <c r="K115" i="79"/>
  <c r="K114" i="79"/>
  <c r="K113" i="79"/>
  <c r="K112" i="79"/>
  <c r="K111" i="79"/>
  <c r="K110" i="79"/>
  <c r="K109" i="79"/>
  <c r="K108" i="79"/>
  <c r="K107" i="79"/>
  <c r="K106" i="79"/>
  <c r="K105" i="79"/>
  <c r="K104" i="79"/>
  <c r="K103" i="79"/>
  <c r="K102" i="79"/>
  <c r="K101" i="79"/>
  <c r="K100" i="79"/>
  <c r="K99" i="79"/>
  <c r="K98" i="79"/>
  <c r="K97" i="79"/>
  <c r="K96" i="79"/>
  <c r="K95" i="79"/>
  <c r="K94" i="79"/>
  <c r="K93" i="79"/>
  <c r="K92" i="79"/>
  <c r="K91" i="79"/>
  <c r="K90" i="79"/>
  <c r="K89" i="79"/>
  <c r="K88" i="79"/>
  <c r="K87" i="79"/>
  <c r="K86" i="79"/>
  <c r="K85" i="79"/>
  <c r="K84" i="79"/>
  <c r="K83" i="79"/>
  <c r="K82" i="79"/>
  <c r="K81" i="79"/>
  <c r="K80" i="79"/>
  <c r="K79" i="79"/>
  <c r="K78" i="79"/>
  <c r="K77" i="79"/>
  <c r="K76" i="79"/>
  <c r="K75" i="79"/>
  <c r="K74" i="79"/>
  <c r="K73" i="79"/>
  <c r="K72" i="79"/>
  <c r="K71" i="79"/>
  <c r="K70" i="79"/>
  <c r="K69" i="79"/>
  <c r="K68" i="79"/>
  <c r="K67" i="79"/>
  <c r="K66" i="79"/>
  <c r="K65" i="79"/>
  <c r="K64" i="79"/>
  <c r="K63" i="79"/>
  <c r="K62" i="79"/>
  <c r="K61" i="79"/>
  <c r="K60" i="79"/>
  <c r="K59" i="79"/>
  <c r="K58" i="79"/>
  <c r="K57" i="79"/>
  <c r="K56" i="79"/>
  <c r="K55" i="79"/>
  <c r="K54" i="79"/>
  <c r="K53" i="79"/>
  <c r="K52" i="79"/>
  <c r="K51" i="79"/>
  <c r="K50" i="79"/>
  <c r="K49" i="79"/>
  <c r="K48" i="79"/>
  <c r="K47" i="79"/>
  <c r="K46" i="79"/>
  <c r="K45" i="79"/>
  <c r="K44" i="79"/>
  <c r="K43" i="79"/>
  <c r="K42" i="79"/>
  <c r="K41" i="79"/>
  <c r="K40" i="79"/>
  <c r="K39" i="79"/>
  <c r="K38" i="79"/>
  <c r="K37" i="79"/>
  <c r="K36" i="79"/>
  <c r="K35" i="79"/>
  <c r="K34" i="79"/>
  <c r="K33" i="79"/>
  <c r="K32" i="79"/>
  <c r="K31" i="79"/>
  <c r="K30" i="79"/>
  <c r="K29" i="79"/>
  <c r="K28" i="79"/>
  <c r="K27" i="79"/>
  <c r="K26" i="79"/>
  <c r="K25" i="79"/>
  <c r="K24" i="79"/>
  <c r="K23" i="79"/>
  <c r="K22" i="79"/>
  <c r="K21" i="79"/>
  <c r="K20" i="79"/>
  <c r="K19" i="79"/>
  <c r="K18" i="79"/>
  <c r="K17" i="79"/>
  <c r="K16" i="79"/>
  <c r="K15" i="79"/>
  <c r="K14" i="79"/>
  <c r="K13" i="79"/>
  <c r="K12" i="79"/>
  <c r="K11" i="79"/>
  <c r="K10" i="79"/>
  <c r="K9" i="79"/>
  <c r="K8" i="79"/>
  <c r="K7" i="79"/>
  <c r="K6" i="79"/>
  <c r="K5" i="79"/>
  <c r="K4" i="79"/>
  <c r="K3" i="79"/>
  <c r="K2" i="79"/>
  <c r="W47" i="78" l="1"/>
  <c r="C4" i="47" l="1"/>
  <c r="C3" i="47"/>
  <c r="C2" i="47"/>
</calcChain>
</file>

<file path=xl/sharedStrings.xml><?xml version="1.0" encoding="utf-8"?>
<sst xmlns="http://schemas.openxmlformats.org/spreadsheetml/2006/main" count="3456" uniqueCount="1272">
  <si>
    <t>CUP</t>
  </si>
  <si>
    <t>Descrizione</t>
  </si>
  <si>
    <t>Codice interno</t>
  </si>
  <si>
    <t>Numero O.C.D.P.C.</t>
  </si>
  <si>
    <t>Tipologia intervento</t>
  </si>
  <si>
    <t>Sigla provincia</t>
  </si>
  <si>
    <t>Codice univoco intervento</t>
  </si>
  <si>
    <t>Norma di finanziamento</t>
  </si>
  <si>
    <t>Tipo intervento</t>
  </si>
  <si>
    <t>DL119</t>
  </si>
  <si>
    <t>B</t>
  </si>
  <si>
    <t>Ripristino servizi pubblici essenziali</t>
  </si>
  <si>
    <t>D</t>
  </si>
  <si>
    <t>Riduzione del rischio residuo</t>
  </si>
  <si>
    <t>E</t>
  </si>
  <si>
    <t xml:space="preserve">Ricognizione dei fabbisogni per il ripristino </t>
  </si>
  <si>
    <t>Pubblico</t>
  </si>
  <si>
    <t>REGIONE</t>
  </si>
  <si>
    <t>PROVINCIA</t>
  </si>
  <si>
    <t>COMUNE</t>
  </si>
  <si>
    <t>Ripartizione geografica</t>
  </si>
  <si>
    <t>Codice Regione</t>
  </si>
  <si>
    <t>Denominazione dell'Unità territoriale sovracomunale 
(valida a fini statistici)</t>
  </si>
  <si>
    <t>Codice Comune numerico con 103 province (dal 1995 al 2005)</t>
  </si>
  <si>
    <t>LN145</t>
  </si>
  <si>
    <t>Check CUP</t>
  </si>
  <si>
    <t>Privati</t>
  </si>
  <si>
    <t>Comma 1028: DECRETO DEL PRESIDENTE DEL CONSIGLIO DEI MINISTRI 27 febbraio 2019 Assegnazione di risorse finanziarie di cui all'articolo 1, comma 1028, della legge 30 dicembre 2018, n. 145. (19A02183) (GU Serie Generale n.79 del 03-04-2019)</t>
  </si>
  <si>
    <t>Art. 24-quater: DECRETO DEL PRESIDENTE DEL CONSIGLIO DEI MINISTRI 4 aprile 2019 Assegnazione di risorse finanziarie di cui all'articolo 24-quater, del decreto-legge 23 ottobre 2018, n. 119, convertito, con modificazioni, dalla legge 17 dicembre 2018, n. 136. (19A03152) (GU Serie Generale n.115 del 18-05-2019)</t>
  </si>
  <si>
    <t>In caso di interventi previsti per il ripristino di opere pubbliche inserire "pubblico".</t>
  </si>
  <si>
    <t>Incaso di interventi previsti di contributi a cittadini privati inserire "privati".</t>
  </si>
  <si>
    <t>OK</t>
  </si>
  <si>
    <t xml:space="preserve">Anno di riferimento </t>
  </si>
  <si>
    <t>Attività Produttive</t>
  </si>
  <si>
    <t xml:space="preserve">In caso di interventi previsti per contributi ad attività produttive inserire "Attività Produttive". </t>
  </si>
  <si>
    <t>Da avviare</t>
  </si>
  <si>
    <t>Data atto di concessione contributo</t>
  </si>
  <si>
    <t>beneficiario_prog</t>
  </si>
  <si>
    <t>Atto di concessione contributo</t>
  </si>
  <si>
    <t>att_prod_prog</t>
  </si>
  <si>
    <t>CAR (Identificativo Misura)</t>
  </si>
  <si>
    <t>beneficiario_CF</t>
  </si>
  <si>
    <t>P_IVA</t>
  </si>
  <si>
    <t>Comune</t>
  </si>
  <si>
    <t>Indirizzo immobile</t>
  </si>
  <si>
    <t>Importo contributo concesso</t>
  </si>
  <si>
    <t>Comune dell'intervento</t>
  </si>
  <si>
    <t>Indirizzo dell'intervento</t>
  </si>
  <si>
    <t>In Corso</t>
  </si>
  <si>
    <t>Ultimato</t>
  </si>
  <si>
    <t>Concluso</t>
  </si>
  <si>
    <t>Annullato</t>
  </si>
  <si>
    <t>ND</t>
  </si>
  <si>
    <t>in fase di progettazione, di svolgimento gara d'appalto, di aggiudicazione appalto, di stipula contratto; in caso di Privati e Attività produttive la fase precedente la pubblicazione del primo avviso</t>
  </si>
  <si>
    <t>in fase di realizzazione dei lavori - consegna, sospensione; in caso di Privati e Attività produttive quando viene emanato il primo avviso</t>
  </si>
  <si>
    <t>in fase di ultimazione, conto finale e CRE o collaudo tecnico amministrativo; in caso di Privati e Attività produttive dalla pubblicazione delle graduatorie al termine delle erogazioni degli importi</t>
  </si>
  <si>
    <t>avvenuta la chiusura amministrativa e la rendicontazione con accertamento delle eventuali economie</t>
  </si>
  <si>
    <t>intervento annullato</t>
  </si>
  <si>
    <t>Stato di attuazione non disponibile</t>
  </si>
  <si>
    <t>Soggetto_attuatore</t>
  </si>
  <si>
    <t>CF_S_A</t>
  </si>
  <si>
    <t/>
  </si>
  <si>
    <t>Nord-est</t>
  </si>
  <si>
    <t>Anas Spa</t>
  </si>
  <si>
    <t>80208450587</t>
  </si>
  <si>
    <t>B19-soggetti ausiliari</t>
  </si>
  <si>
    <t>CAFC SPA</t>
  </si>
  <si>
    <t>158530303</t>
  </si>
  <si>
    <t>CBCM</t>
  </si>
  <si>
    <t>Comune di Amaro</t>
  </si>
  <si>
    <t>84002950305</t>
  </si>
  <si>
    <t>Comune di Ampezzo</t>
  </si>
  <si>
    <t>84001250301</t>
  </si>
  <si>
    <t>Comune di Aquileia</t>
  </si>
  <si>
    <t>81000890301</t>
  </si>
  <si>
    <t>Comune di Arta Terme</t>
  </si>
  <si>
    <t>84001010309</t>
  </si>
  <si>
    <t>Comune di Barcis</t>
  </si>
  <si>
    <t>81000610931</t>
  </si>
  <si>
    <t>Comune di Castelnovo del Friuli</t>
  </si>
  <si>
    <t>81001070937</t>
  </si>
  <si>
    <t>Comune di Cavazzo Carnico</t>
  </si>
  <si>
    <t>84001310303</t>
  </si>
  <si>
    <t>Comune di Cercivento</t>
  </si>
  <si>
    <t>84001470305</t>
  </si>
  <si>
    <t>Comune di Chiusaforte</t>
  </si>
  <si>
    <t>84002930307</t>
  </si>
  <si>
    <t>Comune di Cimolais</t>
  </si>
  <si>
    <t>90001510933</t>
  </si>
  <si>
    <t>Comune di Claut</t>
  </si>
  <si>
    <t>90001520932</t>
  </si>
  <si>
    <t>Comune di Clauzetto</t>
  </si>
  <si>
    <t>81001750934</t>
  </si>
  <si>
    <t>Comune di Comeglians</t>
  </si>
  <si>
    <t>00478950306</t>
  </si>
  <si>
    <t>COMUNE di Dogna</t>
  </si>
  <si>
    <t>84005290303</t>
  </si>
  <si>
    <t>Comune di Enemonzo</t>
  </si>
  <si>
    <t>84004490300</t>
  </si>
  <si>
    <t>Comune di Erto e Casso</t>
  </si>
  <si>
    <t>00214770935</t>
  </si>
  <si>
    <t>Comune di Forgaria nel Friuli</t>
  </si>
  <si>
    <t>80016510309</t>
  </si>
  <si>
    <t>Comune di Forni Avoltri</t>
  </si>
  <si>
    <t>84001050305</t>
  </si>
  <si>
    <t>Comune di Forni di Sopra</t>
  </si>
  <si>
    <t>84002010308</t>
  </si>
  <si>
    <t>Comune di Forni di Sotto</t>
  </si>
  <si>
    <t>84002270308</t>
  </si>
  <si>
    <t>Comune di Gemona del Friuli</t>
  </si>
  <si>
    <t>00311520308</t>
  </si>
  <si>
    <t>Comune di Gorizia</t>
  </si>
  <si>
    <t>00122500317</t>
  </si>
  <si>
    <t>Comune di Grimacco</t>
  </si>
  <si>
    <t>00517610309</t>
  </si>
  <si>
    <t>Comune di Lauco</t>
  </si>
  <si>
    <t>84000150304</t>
  </si>
  <si>
    <t>Comune di Malborghetto Valbruna</t>
  </si>
  <si>
    <t>84004050302</t>
  </si>
  <si>
    <t>Comune di Meduno</t>
  </si>
  <si>
    <t>81017750936</t>
  </si>
  <si>
    <t>Comune di Moggio Udinese</t>
  </si>
  <si>
    <t>84001550304</t>
  </si>
  <si>
    <t>Comune di Monfalcone</t>
  </si>
  <si>
    <t>00123030314</t>
  </si>
  <si>
    <t>COMUNE DI MONFALCONE - GORIZIA -</t>
  </si>
  <si>
    <t>123030314</t>
  </si>
  <si>
    <t>Comune di Nimis</t>
  </si>
  <si>
    <t>00392120309</t>
  </si>
  <si>
    <t>Comune di Ovaro</t>
  </si>
  <si>
    <t>00413940305</t>
  </si>
  <si>
    <t>Comune di Paluzza</t>
  </si>
  <si>
    <t>84001330301</t>
  </si>
  <si>
    <t>COMUNE di Pasiano di Pordenone</t>
  </si>
  <si>
    <t>00207740937</t>
  </si>
  <si>
    <t>Comune di Paularo</t>
  </si>
  <si>
    <t>84001450307</t>
  </si>
  <si>
    <t>COMUNE di PINZANO AL TAGLIAMENTO</t>
  </si>
  <si>
    <t>81001310937</t>
  </si>
  <si>
    <t>Comune di Polcenigo</t>
  </si>
  <si>
    <t>00194820932</t>
  </si>
  <si>
    <t>Comune di Pontebba</t>
  </si>
  <si>
    <t>84000930309</t>
  </si>
  <si>
    <t>COMUNE di Pordenone</t>
  </si>
  <si>
    <t>80002150938</t>
  </si>
  <si>
    <t>Comune di Prato Carnico</t>
  </si>
  <si>
    <t>00416340305</t>
  </si>
  <si>
    <t>Comune di Preone</t>
  </si>
  <si>
    <t>84001290307</t>
  </si>
  <si>
    <t>Comune di Prepotto</t>
  </si>
  <si>
    <t>80010310300</t>
  </si>
  <si>
    <t>Comune di Pulfero</t>
  </si>
  <si>
    <t>80010170308</t>
  </si>
  <si>
    <t>COMUNE DI PULFERO - UDINE -</t>
  </si>
  <si>
    <t>Comune di Ragogna</t>
  </si>
  <si>
    <t>80006030300</t>
  </si>
  <si>
    <t>Comune di Ravascletto</t>
  </si>
  <si>
    <t>84001650302</t>
  </si>
  <si>
    <t>Comune di Raveo</t>
  </si>
  <si>
    <t>84003030305</t>
  </si>
  <si>
    <t>Comune di Resiutta</t>
  </si>
  <si>
    <t>84001530306</t>
  </si>
  <si>
    <t>Comune di Rigolato</t>
  </si>
  <si>
    <t>84002150302</t>
  </si>
  <si>
    <t>Comune di San Leonardo</t>
  </si>
  <si>
    <t>80008800304</t>
  </si>
  <si>
    <t>Comune di Sappada</t>
  </si>
  <si>
    <t>00207190257</t>
  </si>
  <si>
    <t>Comune di Sauris</t>
  </si>
  <si>
    <t>84001370307</t>
  </si>
  <si>
    <t>Comune di Savogna d'Isonzo</t>
  </si>
  <si>
    <t>80002990317</t>
  </si>
  <si>
    <t>COMUNE DI SAVOGNA D'ISONZO - GORIZIA -</t>
  </si>
  <si>
    <t>Comune di Sequals</t>
  </si>
  <si>
    <t>81004930939</t>
  </si>
  <si>
    <t>Comune di SOCCHIEVE</t>
  </si>
  <si>
    <t>00521130302</t>
  </si>
  <si>
    <t>Comune di Spilimbergo</t>
  </si>
  <si>
    <t>00207290933</t>
  </si>
  <si>
    <t>Comune di Stregna</t>
  </si>
  <si>
    <t>80008820302</t>
  </si>
  <si>
    <t>Comune di Sutrio</t>
  </si>
  <si>
    <t>84000970305</t>
  </si>
  <si>
    <t>Comune di Taipana</t>
  </si>
  <si>
    <t>80010490300</t>
  </si>
  <si>
    <t>Comune di Tarvisio</t>
  </si>
  <si>
    <t>00251670303</t>
  </si>
  <si>
    <t>Comune di Tolmezzo</t>
  </si>
  <si>
    <t>84000450308</t>
  </si>
  <si>
    <t>Comune di Torreano</t>
  </si>
  <si>
    <t>80003790302</t>
  </si>
  <si>
    <t>Comune di Treppo Ligosullo</t>
  </si>
  <si>
    <t>02916620301</t>
  </si>
  <si>
    <t>Comune di Verzegnis</t>
  </si>
  <si>
    <t>84001410301</t>
  </si>
  <si>
    <t>Comune di Villa Santina</t>
  </si>
  <si>
    <t>84000170302</t>
  </si>
  <si>
    <t>Comune di Vito d'Asio</t>
  </si>
  <si>
    <t>81017650938</t>
  </si>
  <si>
    <t>Comune di Zuglio</t>
  </si>
  <si>
    <t>84002470304</t>
  </si>
  <si>
    <t>Consorzio Boschi Carnici</t>
  </si>
  <si>
    <t>Consorzio di bonifica pianura Friulana</t>
  </si>
  <si>
    <t>DIR AGR FOR</t>
  </si>
  <si>
    <t>DIR AMB ENE</t>
  </si>
  <si>
    <t>DIR INF TERR</t>
  </si>
  <si>
    <t>Direzione centrale att. Produttive</t>
  </si>
  <si>
    <t>FRIULI VENEZIA GIULIA STRADE SPA</t>
  </si>
  <si>
    <t>1133800324</t>
  </si>
  <si>
    <t>FRIULI VENEZIA GIULIA STRADE SPA - DIR INF TERR</t>
  </si>
  <si>
    <t>HYDROGEA SPA - PORDENONE</t>
  </si>
  <si>
    <t>1683140931</t>
  </si>
  <si>
    <t>PCR</t>
  </si>
  <si>
    <t>PCR - REGIONE AUTONOMA FRIULI VENEZIA GIULIA</t>
  </si>
  <si>
    <t>80014930327</t>
  </si>
  <si>
    <t>PROMOTURISMOFVG</t>
  </si>
  <si>
    <t>1218220323</t>
  </si>
  <si>
    <t>Regione Friuli Venezia Giulia - Commissario delegato  rischio idrogeologico</t>
  </si>
  <si>
    <t>UNIONE TERRITORIALE INTERCOMUNALE DELLA CARNIA</t>
  </si>
  <si>
    <t>93021640300</t>
  </si>
  <si>
    <t>Aiello del Friuli</t>
  </si>
  <si>
    <t>06</t>
  </si>
  <si>
    <t>Friuli-Venezia Giulia</t>
  </si>
  <si>
    <t>Udine</t>
  </si>
  <si>
    <t>UD</t>
  </si>
  <si>
    <t>Amaro</t>
  </si>
  <si>
    <t>Ampezzo</t>
  </si>
  <si>
    <t>Aquileia</t>
  </si>
  <si>
    <t>Arta Terme</t>
  </si>
  <si>
    <t>Artegna</t>
  </si>
  <si>
    <t>Attimis</t>
  </si>
  <si>
    <t>Bagnaria Arsa</t>
  </si>
  <si>
    <t>Basiliano</t>
  </si>
  <si>
    <t>Bertiolo</t>
  </si>
  <si>
    <t>Bicinicco</t>
  </si>
  <si>
    <t>Bordano</t>
  </si>
  <si>
    <t>Buja</t>
  </si>
  <si>
    <t>Buttrio</t>
  </si>
  <si>
    <t>Camino al Tagliamento</t>
  </si>
  <si>
    <t>Campoformido</t>
  </si>
  <si>
    <t>Carlino</t>
  </si>
  <si>
    <t>Cassacco</t>
  </si>
  <si>
    <t>Castions di Strada</t>
  </si>
  <si>
    <t>Cavazzo Carnico</t>
  </si>
  <si>
    <t>Cercivento</t>
  </si>
  <si>
    <t>Cervignano del Friuli</t>
  </si>
  <si>
    <t>Chiopris-Viscone</t>
  </si>
  <si>
    <t>Chiusaforte</t>
  </si>
  <si>
    <t>Cividale del Friuli</t>
  </si>
  <si>
    <t>Codroipo</t>
  </si>
  <si>
    <t>Colloredo di Monte Albano</t>
  </si>
  <si>
    <t>Comeglians</t>
  </si>
  <si>
    <t>Corno di Rosazzo</t>
  </si>
  <si>
    <t>Coseano</t>
  </si>
  <si>
    <t>Dignano</t>
  </si>
  <si>
    <t>Dogna</t>
  </si>
  <si>
    <t>Drenchia</t>
  </si>
  <si>
    <t>Enemonzo</t>
  </si>
  <si>
    <t>Faedis</t>
  </si>
  <si>
    <t>Fagagna</t>
  </si>
  <si>
    <t>Flaibano</t>
  </si>
  <si>
    <t>Forni Avoltri</t>
  </si>
  <si>
    <t>Forni di Sopra</t>
  </si>
  <si>
    <t>Forni di Sotto</t>
  </si>
  <si>
    <t>Gemona del Friuli</t>
  </si>
  <si>
    <t>Gonars</t>
  </si>
  <si>
    <t>Grimacco</t>
  </si>
  <si>
    <t>Latisana</t>
  </si>
  <si>
    <t>Lauco</t>
  </si>
  <si>
    <t>Lestizza</t>
  </si>
  <si>
    <t>Lignano Sabbiadoro</t>
  </si>
  <si>
    <t>Lusevera</t>
  </si>
  <si>
    <t>Magnano in Riviera</t>
  </si>
  <si>
    <t>Majano</t>
  </si>
  <si>
    <t>Malborghetto Valbruna</t>
  </si>
  <si>
    <t>Manzano</t>
  </si>
  <si>
    <t>Marano Lagunare</t>
  </si>
  <si>
    <t>Martignacco</t>
  </si>
  <si>
    <t>Mereto di Tomba</t>
  </si>
  <si>
    <t>Moggio Udinese</t>
  </si>
  <si>
    <t>Moimacco</t>
  </si>
  <si>
    <t>Montenars</t>
  </si>
  <si>
    <t>Mortegliano</t>
  </si>
  <si>
    <t>Moruzzo</t>
  </si>
  <si>
    <t>Muzzana del Turgnano</t>
  </si>
  <si>
    <t>Nimis</t>
  </si>
  <si>
    <t>Osoppo</t>
  </si>
  <si>
    <t>Ovaro</t>
  </si>
  <si>
    <t>Pagnacco</t>
  </si>
  <si>
    <t>Palazzolo dello Stella</t>
  </si>
  <si>
    <t>Palmanova</t>
  </si>
  <si>
    <t>Paluzza</t>
  </si>
  <si>
    <t>Pasian di Prato</t>
  </si>
  <si>
    <t>Paularo</t>
  </si>
  <si>
    <t>Pavia di Udine</t>
  </si>
  <si>
    <t>Pocenia</t>
  </si>
  <si>
    <t>Pontebba</t>
  </si>
  <si>
    <t>Porpetto</t>
  </si>
  <si>
    <t>Povoletto</t>
  </si>
  <si>
    <t>Pozzuolo del Friuli</t>
  </si>
  <si>
    <t>Pradamano</t>
  </si>
  <si>
    <t>Prato Carnico</t>
  </si>
  <si>
    <t>Precenicco</t>
  </si>
  <si>
    <t>Premariacco</t>
  </si>
  <si>
    <t>Preone</t>
  </si>
  <si>
    <t>Prepotto</t>
  </si>
  <si>
    <t>Pulfero</t>
  </si>
  <si>
    <t>Ragogna</t>
  </si>
  <si>
    <t>Ravascletto</t>
  </si>
  <si>
    <t>Raveo</t>
  </si>
  <si>
    <t>Reana del Rojale</t>
  </si>
  <si>
    <t>Remanzacco</t>
  </si>
  <si>
    <t>Resia</t>
  </si>
  <si>
    <t>Resiutta</t>
  </si>
  <si>
    <t>Rigolato</t>
  </si>
  <si>
    <t>Rive d'Arcano</t>
  </si>
  <si>
    <t>Ronchis</t>
  </si>
  <si>
    <t>Ruda</t>
  </si>
  <si>
    <t>San Daniele del Friuli</t>
  </si>
  <si>
    <t>San Giorgio di Nogaro</t>
  </si>
  <si>
    <t>San Giovanni al Natisone</t>
  </si>
  <si>
    <t>San Leonardo</t>
  </si>
  <si>
    <t>San Pietro al Natisone</t>
  </si>
  <si>
    <t>Santa Maria la Longa</t>
  </si>
  <si>
    <t>San Vito al Torre</t>
  </si>
  <si>
    <t>San Vito di Fagagna</t>
  </si>
  <si>
    <t>Sauris</t>
  </si>
  <si>
    <t>Savogna</t>
  </si>
  <si>
    <t>Sedegliano</t>
  </si>
  <si>
    <t>Socchieve</t>
  </si>
  <si>
    <t>Stregna</t>
  </si>
  <si>
    <t>Sutrio</t>
  </si>
  <si>
    <t>Taipana</t>
  </si>
  <si>
    <t>Talmassons</t>
  </si>
  <si>
    <t>Tarcento</t>
  </si>
  <si>
    <t>Tarvisio</t>
  </si>
  <si>
    <t>Tavagnacco</t>
  </si>
  <si>
    <t>Terzo d'Aquileia</t>
  </si>
  <si>
    <t>Tolmezzo</t>
  </si>
  <si>
    <t>Torreano</t>
  </si>
  <si>
    <t>Torviscosa</t>
  </si>
  <si>
    <t>Trasaghis</t>
  </si>
  <si>
    <t>Treppo Grande</t>
  </si>
  <si>
    <t>Tricesimo</t>
  </si>
  <si>
    <t>Trivignano Udinese</t>
  </si>
  <si>
    <t>Varmo</t>
  </si>
  <si>
    <t>Venzone</t>
  </si>
  <si>
    <t>Verzegnis</t>
  </si>
  <si>
    <t>Villa Santina</t>
  </si>
  <si>
    <t>Visco</t>
  </si>
  <si>
    <t>Zuglio</t>
  </si>
  <si>
    <t>Forgaria nel Friuli</t>
  </si>
  <si>
    <t>Campolongo Tapogliano</t>
  </si>
  <si>
    <t>Rivignano Teor</t>
  </si>
  <si>
    <t>Sappada</t>
  </si>
  <si>
    <t>Fiumicello Villa Vicentina</t>
  </si>
  <si>
    <t>Treppo Ligosullo</t>
  </si>
  <si>
    <t>Capriva del Friuli</t>
  </si>
  <si>
    <t>Gorizia</t>
  </si>
  <si>
    <t>GO</t>
  </si>
  <si>
    <t>Cormons</t>
  </si>
  <si>
    <t>Doberdò del Lago-Doberdob</t>
  </si>
  <si>
    <t>Dolegna del Collio</t>
  </si>
  <si>
    <t>Farra d'Isonzo</t>
  </si>
  <si>
    <t>Fogliano Redipuglia</t>
  </si>
  <si>
    <t>Gradisca d'Isonzo</t>
  </si>
  <si>
    <t>Grado</t>
  </si>
  <si>
    <t>Mariano del Friuli</t>
  </si>
  <si>
    <t>Medea</t>
  </si>
  <si>
    <t>Monfalcone</t>
  </si>
  <si>
    <t>Moraro</t>
  </si>
  <si>
    <t>Mossa</t>
  </si>
  <si>
    <t>Romans d'Isonzo</t>
  </si>
  <si>
    <t>Ronchi dei Legionari</t>
  </si>
  <si>
    <t>Sagrado</t>
  </si>
  <si>
    <t>San Canzian d'Isonzo</t>
  </si>
  <si>
    <t>San Floriano del Collio-Števerjan</t>
  </si>
  <si>
    <t>San Lorenzo Isontino</t>
  </si>
  <si>
    <t>San Pier d'Isonzo</t>
  </si>
  <si>
    <t>Savogna d'Isonzo-Sovodnje ob Soči</t>
  </si>
  <si>
    <t>Staranzano</t>
  </si>
  <si>
    <t>Turriaco</t>
  </si>
  <si>
    <t>Villesse</t>
  </si>
  <si>
    <t>Duino Aurisina-Devin Nabrežina</t>
  </si>
  <si>
    <t>Trieste</t>
  </si>
  <si>
    <t>TS</t>
  </si>
  <si>
    <t>Monrupino-Repentabor</t>
  </si>
  <si>
    <t>Muggia</t>
  </si>
  <si>
    <t>San Dorligo della Valle-Dolina</t>
  </si>
  <si>
    <t>Sgonico-Zgonik</t>
  </si>
  <si>
    <t>Andreis</t>
  </si>
  <si>
    <t>Pordenone</t>
  </si>
  <si>
    <t>PN</t>
  </si>
  <si>
    <t>Arba</t>
  </si>
  <si>
    <t>Aviano</t>
  </si>
  <si>
    <t>Azzano Decimo</t>
  </si>
  <si>
    <t>Barcis</t>
  </si>
  <si>
    <t>Brugnera</t>
  </si>
  <si>
    <t>Budoia</t>
  </si>
  <si>
    <t>Caneva</t>
  </si>
  <si>
    <t>Casarsa della Delizia</t>
  </si>
  <si>
    <t>Castelnovo del Friuli</t>
  </si>
  <si>
    <t>Cavasso Nuovo</t>
  </si>
  <si>
    <t>Chions</t>
  </si>
  <si>
    <t>Cimolais</t>
  </si>
  <si>
    <t>Claut</t>
  </si>
  <si>
    <t>Clauzetto</t>
  </si>
  <si>
    <t>Cordenons</t>
  </si>
  <si>
    <t>Cordovado</t>
  </si>
  <si>
    <t>Erto e Casso</t>
  </si>
  <si>
    <t>Fanna</t>
  </si>
  <si>
    <t>Fiume Veneto</t>
  </si>
  <si>
    <t>Fontanafredda</t>
  </si>
  <si>
    <t>Frisanco</t>
  </si>
  <si>
    <t>Maniago</t>
  </si>
  <si>
    <t>Meduno</t>
  </si>
  <si>
    <t>Montereale Valcellina</t>
  </si>
  <si>
    <t>Morsano al Tagliamento</t>
  </si>
  <si>
    <t>Pasiano di Pordenone</t>
  </si>
  <si>
    <t>Pinzano al Tagliamento</t>
  </si>
  <si>
    <t>Polcenigo</t>
  </si>
  <si>
    <t>Porcia</t>
  </si>
  <si>
    <t>Prata di Pordenone</t>
  </si>
  <si>
    <t>Pravisdomini</t>
  </si>
  <si>
    <t>Roveredo in Piano</t>
  </si>
  <si>
    <t>Sacile</t>
  </si>
  <si>
    <t>San Giorgio della Richinvelda</t>
  </si>
  <si>
    <t>San Martino al Tagliamento</t>
  </si>
  <si>
    <t>San Quirino</t>
  </si>
  <si>
    <t>San Vito al Tagliamento</t>
  </si>
  <si>
    <t>Sequals</t>
  </si>
  <si>
    <t>Sesto al Reghena</t>
  </si>
  <si>
    <t>Spilimbergo</t>
  </si>
  <si>
    <t>Tramonti di Sopra</t>
  </si>
  <si>
    <t>Tramonti di Sotto</t>
  </si>
  <si>
    <t>Travesio</t>
  </si>
  <si>
    <t>Vito d'Asio</t>
  </si>
  <si>
    <t>Vivaro</t>
  </si>
  <si>
    <t>Zoppola</t>
  </si>
  <si>
    <t>Vajont</t>
  </si>
  <si>
    <t>Valvasone Arzene</t>
  </si>
  <si>
    <t>-</t>
  </si>
  <si>
    <t>Liquidazione Anticipi</t>
  </si>
  <si>
    <t xml:space="preserve">Liquidazione primo stato di avanzamento </t>
  </si>
  <si>
    <t xml:space="preserve">Liquidazione rendicontazione finale </t>
  </si>
  <si>
    <t xml:space="preserve">Economie tra concesso e liquidato </t>
  </si>
  <si>
    <t xml:space="preserve">Economie determinate da revoche </t>
  </si>
  <si>
    <t>Decreto 01</t>
  </si>
  <si>
    <t>ERTO E CASSO</t>
  </si>
  <si>
    <t>D93B19000090001</t>
  </si>
  <si>
    <t>VRNNTN57E58G780G</t>
  </si>
  <si>
    <t>VIA SAN MARTINO</t>
  </si>
  <si>
    <t>Decreto 02</t>
  </si>
  <si>
    <t>DLRDLA57R03D426T</t>
  </si>
  <si>
    <t>VIA CAVOUR 37</t>
  </si>
  <si>
    <t>Decreto 03</t>
  </si>
  <si>
    <t>DLRSFN80L05E889C</t>
  </si>
  <si>
    <t xml:space="preserve">VIA CAVOUR </t>
  </si>
  <si>
    <t>Decreto 04</t>
  </si>
  <si>
    <t>CRNGLN52S43D426C</t>
  </si>
  <si>
    <t>VIA DEI BACI</t>
  </si>
  <si>
    <t>Decreto 05</t>
  </si>
  <si>
    <t xml:space="preserve"> 11/09/2019</t>
  </si>
  <si>
    <t>DLRBNC41C68D426O</t>
  </si>
  <si>
    <t>VIA OBERDAN</t>
  </si>
  <si>
    <t>P N</t>
  </si>
  <si>
    <t>Decreto 06</t>
  </si>
  <si>
    <t>DLRGNE75C22A757Z</t>
  </si>
  <si>
    <t xml:space="preserve">N. 1 </t>
  </si>
  <si>
    <t>FORNI DI SOPRA</t>
  </si>
  <si>
    <t>C42H19000110001</t>
  </si>
  <si>
    <t>PVN NZE 37C25 D719E</t>
  </si>
  <si>
    <t>località Puonsas del Comune di 33024 Forni di Sopra (Udine)
Nuovo Catasto Terreni Foglio 15, Mappale n. 183</t>
  </si>
  <si>
    <t>N. 2</t>
  </si>
  <si>
    <t>BCC GRL 51R57 L195F</t>
  </si>
  <si>
    <t>via Tiviei del Comune di 33024 Forni di Sopra (Udine)
Nuovo Catasto Terreni Foglio 22, Mappale n. 294</t>
  </si>
  <si>
    <t>N. 3</t>
  </si>
  <si>
    <t>CMB DRD 41D10 F816M</t>
  </si>
  <si>
    <t>località Lusers del Comune di 33024 Forni di Sopra (Udine)
Nuovo Catasto Terreni Foglio 32, Mappale n. 213</t>
  </si>
  <si>
    <t>N. 4</t>
  </si>
  <si>
    <t>BNC DGI 46L02 E506W</t>
  </si>
  <si>
    <t>via Sottobalcons del Comune di 33024 Forni di Sopra (Udine)
Nuovo Catasto Terreni Foglio 31, Mappale n. 196</t>
  </si>
  <si>
    <t>N. 5</t>
  </si>
  <si>
    <t>LCC LCN 62A01 I464M</t>
  </si>
  <si>
    <t>via Tiviei del Comune di 33024 Forni di Sopra (Udine)
Nuovo Catasto Terreni Foglio 21 Mappale n. 860</t>
  </si>
  <si>
    <t>N. 6</t>
  </si>
  <si>
    <t>DMN SRN 70H08 L195I</t>
  </si>
  <si>
    <t>località Piniei del Comune di 33024 Forni di Sopra (Udine)
Nuovo Catasto Terreni Foglio 42 Mappali nn. 523 e 522</t>
  </si>
  <si>
    <t xml:space="preserve">Decreto di concessione n. 1
</t>
  </si>
  <si>
    <t>SAN GIOVANNI AL NATISONE</t>
  </si>
  <si>
    <t>I11G19000190002</t>
  </si>
  <si>
    <t>BCVPLA63P63E098U</t>
  </si>
  <si>
    <t>VIA DOLEGNANO DI SOTTO N. 2</t>
  </si>
  <si>
    <t>Prot.n. 0017896 / P</t>
  </si>
  <si>
    <t>GEMONA DEL FRIULI</t>
  </si>
  <si>
    <t>D63H19000540005</t>
  </si>
  <si>
    <t>NGYJSF73M20Z134Y</t>
  </si>
  <si>
    <t>VIA ALTANETO n. 24</t>
  </si>
  <si>
    <t>Decreto n. 1</t>
  </si>
  <si>
    <t>BARCIS</t>
  </si>
  <si>
    <t>B53B19000200001</t>
  </si>
  <si>
    <t>PCLDVI57H70G813E</t>
  </si>
  <si>
    <t>CORTILE MONTEGRAPPA</t>
  </si>
  <si>
    <t>Decreto n. 01/2019</t>
  </si>
  <si>
    <t>MOGGIO UDINESE</t>
  </si>
  <si>
    <t>G41G19000050001</t>
  </si>
  <si>
    <t>MSUZEI47L09F266K</t>
  </si>
  <si>
    <t>Via alla Stazione, n. 3 - 33015 Moggio Udinese (UD)</t>
  </si>
  <si>
    <t>Decreto n. 02/2019</t>
  </si>
  <si>
    <t>LRSLRA89S54L483L</t>
  </si>
  <si>
    <t>Via Molini, n. 7 - 33015 Moggio Udinese (UD)</t>
  </si>
  <si>
    <t>Decreto n. 08/2019</t>
  </si>
  <si>
    <t>VNTMRC56C15F266Y</t>
  </si>
  <si>
    <t>Via Nadorie, n. 43 - 33015 Moggio Udinese (UD)</t>
  </si>
  <si>
    <t>Decreto n. 07/2019</t>
  </si>
  <si>
    <t>NTNRNT37M23F266F</t>
  </si>
  <si>
    <t>Via alla Chiesa, n. 9 - 33015 Moggio Udinese (UD)</t>
  </si>
  <si>
    <t>Decreto n. 06/2019</t>
  </si>
  <si>
    <t>DLLSLA89S19D962L</t>
  </si>
  <si>
    <t>Via alla Chiesa, n. 11 - 33015 Moggio Udinese (UD)</t>
  </si>
  <si>
    <t>Decreto n. 04/2019</t>
  </si>
  <si>
    <t>DLNPRI75A46D962Q</t>
  </si>
  <si>
    <t>Via alla Chiesa, n. 15 - 33015 Moggio Udinese (UD)</t>
  </si>
  <si>
    <t>Decreto n. 05/2019</t>
  </si>
  <si>
    <t>MLLLNZ71R12L424W</t>
  </si>
  <si>
    <t>Via alla Chiesa, n. 13 - 33015 Moggio Udinese (UD)</t>
  </si>
  <si>
    <t>Decreto n. 03/2019</t>
  </si>
  <si>
    <t>MTTMLE52S08G224J</t>
  </si>
  <si>
    <t>Via alla Chiesa, n. 17 - 33015 Moggio Udinese (UD)</t>
  </si>
  <si>
    <t>Decreto n. 09/2019</t>
  </si>
  <si>
    <t>PLNMRA67C01L483M</t>
  </si>
  <si>
    <t>Via Aldo Moro, n. 5 - 33015 Moggio Udinese (UD)</t>
  </si>
  <si>
    <t>decreto n. 1/2019</t>
  </si>
  <si>
    <t>CERCIVENTO</t>
  </si>
  <si>
    <t>H39F19000220001</t>
  </si>
  <si>
    <t>SLVSST63A42C494J</t>
  </si>
  <si>
    <t>via Cjasai,33- Cercivento</t>
  </si>
  <si>
    <t>decreto n. 2/2019</t>
  </si>
  <si>
    <t>DRVCRN77T50L483G</t>
  </si>
  <si>
    <t>via Di Sot,97-Cercivento</t>
  </si>
  <si>
    <t>decreto n. 3/2019</t>
  </si>
  <si>
    <t>DSSVLR43L15E833M</t>
  </si>
  <si>
    <t>via Di Sore,17-Cercivento</t>
  </si>
  <si>
    <t>decreto n. 4/2019</t>
  </si>
  <si>
    <t>DCNNRT67B51C494V</t>
  </si>
  <si>
    <t>via Gladegne,41-Cercivento</t>
  </si>
  <si>
    <t>decreto n. 5/2019</t>
  </si>
  <si>
    <t>GRDLSN74H12L483Y</t>
  </si>
  <si>
    <t>via Gledegne,s.n.c.-Cercivento</t>
  </si>
  <si>
    <t>decreto n. 6/2019</t>
  </si>
  <si>
    <t>DLLRNZ51L02H196I</t>
  </si>
  <si>
    <t>via Cjasai,30</t>
  </si>
  <si>
    <t>RIGOLATO</t>
  </si>
  <si>
    <t>D39F19000310001</t>
  </si>
  <si>
    <t>GRCMLA45E57H289J</t>
  </si>
  <si>
    <t>Frazione Valpicetto n. 13</t>
  </si>
  <si>
    <t>ZNRLDI62B66L195L</t>
  </si>
  <si>
    <t>Via Della Vittoria n. 131</t>
  </si>
  <si>
    <t>decreto sindacale n. 5</t>
  </si>
  <si>
    <t>PAULARO</t>
  </si>
  <si>
    <t>B94I19000820001</t>
  </si>
  <si>
    <t>BNLMNL79T28L195M</t>
  </si>
  <si>
    <t>via Piave 14</t>
  </si>
  <si>
    <t>decreto sindacale n. 6</t>
  </si>
  <si>
    <t>RSNSNO68S51L195P</t>
  </si>
  <si>
    <t>via G. B. Bassi 16</t>
  </si>
  <si>
    <t>decreto sindacale n. 7</t>
  </si>
  <si>
    <t>DGLCRN27R49G381C</t>
  </si>
  <si>
    <t>via Ravinis 45</t>
  </si>
  <si>
    <t>decreto sindacale n. 8</t>
  </si>
  <si>
    <t>PSTDEI60H62G381P</t>
  </si>
  <si>
    <t>via Cason di Lanza snc</t>
  </si>
  <si>
    <t>decreto sindacale n. 9</t>
  </si>
  <si>
    <t>GSPMRA36A50G381T</t>
  </si>
  <si>
    <t>via Monte Santo 6/A</t>
  </si>
  <si>
    <t>decreto sindacale n. 10</t>
  </si>
  <si>
    <t>GSPLCU48R64G381D</t>
  </si>
  <si>
    <t>via Diaz 48</t>
  </si>
  <si>
    <t>decreto sindacale n. 11</t>
  </si>
  <si>
    <t>TMLLRD40R01G381M</t>
  </si>
  <si>
    <t>via della Pineta 9</t>
  </si>
  <si>
    <t>decreto sindacale n. 12</t>
  </si>
  <si>
    <t>FRGMNG49A55G381L</t>
  </si>
  <si>
    <t>via Monte Pizzul 53</t>
  </si>
  <si>
    <t>decreto sindacale n. 13</t>
  </si>
  <si>
    <t>FRGLEI55B56G381C</t>
  </si>
  <si>
    <t>via Monte Pizzul 51</t>
  </si>
  <si>
    <t>decreto sindacale n. 14</t>
  </si>
  <si>
    <t>PPSESL42B15G381D</t>
  </si>
  <si>
    <t>via Tavella 3/A</t>
  </si>
  <si>
    <t>decreto sindacale n. 15</t>
  </si>
  <si>
    <t>GSSNZE48R27G381U</t>
  </si>
  <si>
    <t>VIA Aip das Rivis loc. Faul snc</t>
  </si>
  <si>
    <t>decreto sindacale n. 16</t>
  </si>
  <si>
    <t>NSCGTN77L10F205Z</t>
  </si>
  <si>
    <t>via Val 2</t>
  </si>
  <si>
    <t>decreto sindacale n. 17</t>
  </si>
  <si>
    <t>CLMLDA55M11G381G</t>
  </si>
  <si>
    <t>via Piave 18/B</t>
  </si>
  <si>
    <t>Estremi Decreto di concessione: Decreto n. 9/2019</t>
  </si>
  <si>
    <t>SUTRIO</t>
  </si>
  <si>
    <t>F39F19000280001</t>
  </si>
  <si>
    <t>CHPMRA67D10L483X</t>
  </si>
  <si>
    <t>via 25 Aprile n. 8/B - 33020 Sutrio (UD)</t>
  </si>
  <si>
    <t>Estremi Decreto di concessione: Decreto n. 10/2019</t>
  </si>
  <si>
    <t>QGLGPR69L20L195C</t>
  </si>
  <si>
    <t>via Monte Arvenis n. 40 - 33020 Sutrio (UD)</t>
  </si>
  <si>
    <t>Estremi Decreto di concessione: Decreto n. 11/2019</t>
  </si>
  <si>
    <t>DRNMME26A67L018P</t>
  </si>
  <si>
    <t>via Romano Linussio n. 6 - 33020 Sutrio (UD)</t>
  </si>
  <si>
    <t>Estremi Decreto di concessione: Decreto n. 12/2019</t>
  </si>
  <si>
    <t>DLMNSI52M51L018J</t>
  </si>
  <si>
    <t>località Prat da Cjuete s.n.c. - 33020 Sutrio (UD)</t>
  </si>
  <si>
    <t>Estremi Decreto di concessione: Decreto n. 13/2019</t>
  </si>
  <si>
    <t>QGLMRC67H27L018Y</t>
  </si>
  <si>
    <t>località Cjalcenal n. 72 - 33020 Sutrio (UD)</t>
  </si>
  <si>
    <t>Estremi Decreto di concessione: Decreto n. 14/2019</t>
  </si>
  <si>
    <t>QGLVND43L63L018R</t>
  </si>
  <si>
    <t>via Liberazione n. 22 - 33020 Sutrio (UD)</t>
  </si>
  <si>
    <t>Decreto sindacale n. 4 e DCR N. 1</t>
  </si>
  <si>
    <t>12/09/2019 e 13/06/2020</t>
  </si>
  <si>
    <t>ZUGLIO</t>
  </si>
  <si>
    <t>E99F19000090001</t>
  </si>
  <si>
    <t>CPTFRZ55T18L483D</t>
  </si>
  <si>
    <t>Via Cazzaso n. 38 frazione Sezza - 33020 Zuglio (Ud)</t>
  </si>
  <si>
    <t>Decreto sindacale n. 5</t>
  </si>
  <si>
    <t>CRCGDN47L03D455G</t>
  </si>
  <si>
    <t>Via Pieve di San Pietro snc - 33020 Zuglio (Ud)</t>
  </si>
  <si>
    <t>Decreto sindacale n. 6</t>
  </si>
  <si>
    <t>QGLGNN40M06L483C</t>
  </si>
  <si>
    <t>Via Giulio Cesare n. 13 - 33020 Zuglio (Ud)</t>
  </si>
  <si>
    <t>Decreto sindacale n. 7</t>
  </si>
  <si>
    <t>BRTNTT39M69A810D</t>
  </si>
  <si>
    <t>Via Marco Aurelio n. 15 - 33020 Zuglio (Ud)</t>
  </si>
  <si>
    <t>Decreto n.9</t>
  </si>
  <si>
    <t>VILLA SANTINA</t>
  </si>
  <si>
    <t>B62H19000100001</t>
  </si>
  <si>
    <t>VNTDNC44S52L335B</t>
  </si>
  <si>
    <t>Villa Santina   Via Piave n.29</t>
  </si>
  <si>
    <t>Decreto n.10</t>
  </si>
  <si>
    <t>PNTGNN66A17L195M</t>
  </si>
  <si>
    <t>Villa Santina   Via Michele Gortani n.30</t>
  </si>
  <si>
    <t>Decreto n.11</t>
  </si>
  <si>
    <t>PCLFNC84P27L195K</t>
  </si>
  <si>
    <t>Villa Santina  Borgo Moia n.20</t>
  </si>
  <si>
    <t>CONCESSIONE N. 5</t>
  </si>
  <si>
    <t>CLAUT</t>
  </si>
  <si>
    <t>E59F19000230001</t>
  </si>
  <si>
    <t>BRSPLA59S09F205W</t>
  </si>
  <si>
    <t xml:space="preserve">vicolo BORSATTI 4 </t>
  </si>
  <si>
    <t>CONCESSIONE N. 6</t>
  </si>
  <si>
    <t>LVORS057L61E889F</t>
  </si>
  <si>
    <t>VIA PINEDO 16</t>
  </si>
  <si>
    <t>CONCESSIONE N. 4</t>
  </si>
  <si>
    <t>LSCMRC62A25C790H</t>
  </si>
  <si>
    <t>VIA ENRICO TOTI 9</t>
  </si>
  <si>
    <t xml:space="preserve">Decreto n1 </t>
  </si>
  <si>
    <t>CIMOLAIS</t>
  </si>
  <si>
    <t>I43B19000130001</t>
  </si>
  <si>
    <t>CLRMST45T43C699X</t>
  </si>
  <si>
    <t>VIA SAN FLORIANO N. 1</t>
  </si>
  <si>
    <t>Decreto n. 2</t>
  </si>
  <si>
    <t>BRSRTI42B82C699N</t>
  </si>
  <si>
    <t>VIA XX SETTEMBRE N. 14</t>
  </si>
  <si>
    <t>n. 1/2019</t>
  </si>
  <si>
    <t>TARVISIO</t>
  </si>
  <si>
    <t>H83H19000480001</t>
  </si>
  <si>
    <t>DMNLSN56H25I248g</t>
  </si>
  <si>
    <t>Via General Cantore, 2 - Cave del Predil</t>
  </si>
  <si>
    <t>n. 2/2019</t>
  </si>
  <si>
    <t>CLTDNL74H11E098G</t>
  </si>
  <si>
    <t>Via Cadorna, 62 - Fusine in Valromana</t>
  </si>
  <si>
    <t>n. 3/2019</t>
  </si>
  <si>
    <t>SMMGNN59D65L259P</t>
  </si>
  <si>
    <t>Via Vittorio Veneto, 50 - Tarvisio</t>
  </si>
  <si>
    <t>n. 4/2019</t>
  </si>
  <si>
    <t>MZZRRT71H62L483J</t>
  </si>
  <si>
    <t>Via Duomo, 32/a - Camporosso in Valcanale</t>
  </si>
  <si>
    <t>Decreto 3/2019</t>
  </si>
  <si>
    <t>TREPPO LIGOSULLO</t>
  </si>
  <si>
    <t>B19F19000100001</t>
  </si>
  <si>
    <t>DRNCLD63A58L195Z</t>
  </si>
  <si>
    <t>VIA RONCHIS, 12 LOCALITA' TAUSIA - 33014 TREPPO LIGOSULLO</t>
  </si>
  <si>
    <t>Decreto 4/2019</t>
  </si>
  <si>
    <t>MRONTA55M66E586O</t>
  </si>
  <si>
    <t>VIA DEL DURON, 1 LIGOSULLO - 33014 TREPPO LIGOSULLO</t>
  </si>
  <si>
    <t>Decreto 5/2019</t>
  </si>
  <si>
    <t>MRCSRN67C05L483Y</t>
  </si>
  <si>
    <t>VIA LAVARADE, 10 TAUSIA - 33014 TREPPO LIGOSULLO</t>
  </si>
  <si>
    <t>Decreto 6/2019</t>
  </si>
  <si>
    <t>MRCTRS36P54L381L</t>
  </si>
  <si>
    <t>VIA MURZALIS, 32 - 33014 TREPPO LIGOSULLO</t>
  </si>
  <si>
    <t>Decreto 7/2019</t>
  </si>
  <si>
    <t>MRCPRN44L30E586H</t>
  </si>
  <si>
    <t>VIA PROVINCIALE, 5 LOCALITA' RONCH DAL NEIT - 33014 TREPPO LIGOSULLO</t>
  </si>
  <si>
    <t>Decreto 8/2019</t>
  </si>
  <si>
    <t>GNTDNL44P69L483Y</t>
  </si>
  <si>
    <t>VIA PRIMO MAGGIO, 25 GLERIS - 33014 TREPPO LIGOSULLO</t>
  </si>
  <si>
    <t>Decreto 9/2019</t>
  </si>
  <si>
    <t>CRGGRN57E71E586K</t>
  </si>
  <si>
    <t>VIA MURZALIS, 29 - 33014 TREPPO LIGOSULLO</t>
  </si>
  <si>
    <t>Decreto 10/2019</t>
  </si>
  <si>
    <t>MRCDNS78M02L195G</t>
  </si>
  <si>
    <t>VIA DORTES, 12/A - 33014 TREPPO LIGOSULLO</t>
  </si>
  <si>
    <t>Decreto 11/2019</t>
  </si>
  <si>
    <t>RTSPRN39A65L381H</t>
  </si>
  <si>
    <t>VIA RONCHIS, 1 LOCALITA' TAUSIA - 33014 TREPPO LIGOSULLO</t>
  </si>
  <si>
    <t>Decreto 20</t>
  </si>
  <si>
    <t>RAVASCLETTO</t>
  </si>
  <si>
    <t>H63H19000650002</t>
  </si>
  <si>
    <t>DCRZTI51T54H196H</t>
  </si>
  <si>
    <t xml:space="preserve">Via Alnetto 27, 33020 Ravascletto Fg 14 Mapp.le 163 Cat. A4 </t>
  </si>
  <si>
    <t xml:space="preserve">Decreto 21 e Decreto n. 32
</t>
  </si>
  <si>
    <t>12/09/2019 e 11/11/2019</t>
  </si>
  <si>
    <t>MROGND46S05L018R</t>
  </si>
  <si>
    <t>Via Nazionale 76, 33020 Ravascletto Fg. 24 Mapp.le 158 Cat. A/5 Cl. 2</t>
  </si>
  <si>
    <t xml:space="preserve">Decreto 22 e Decreto 3 
</t>
  </si>
  <si>
    <t>12/09/2019 e 09/05/2020</t>
  </si>
  <si>
    <t>MRNRSN30R50G198W</t>
  </si>
  <si>
    <t>Via Stalivieri 51, loc. Zovello 33020 Ravascletto Fg. 21 Mapp.le 30 Cat B/5 Congregazione delle Suore Ancelle della Carità</t>
  </si>
  <si>
    <t xml:space="preserve">Decreto 23
</t>
  </si>
  <si>
    <t>GRCLRN66B61L195Z</t>
  </si>
  <si>
    <t xml:space="preserve">Via Belvedere, 2 33020  Ravascletto Fg. 14 Mapp.le 280 Cat. A/4 </t>
  </si>
  <si>
    <t xml:space="preserve">Decreto 24
</t>
  </si>
  <si>
    <t>CSNGRZ60R67H196D</t>
  </si>
  <si>
    <t>Via Prepaulin Fraz. Zovello 33020 Ravascletto Fg. 22 Mapp.li 113-16 Sub. 1-2 Cat. A/4</t>
  </si>
  <si>
    <t xml:space="preserve">Decreto 25
</t>
  </si>
  <si>
    <t>SLVFLV64H06H196P</t>
  </si>
  <si>
    <t xml:space="preserve">Via Fratta 11 fraz. Zovello, 33020 Ravascletto Fg. 23 Mapp.le 479 Cat A/3 </t>
  </si>
  <si>
    <t xml:space="preserve">Decreto 26
</t>
  </si>
  <si>
    <t>DCRVNI79L11L195A</t>
  </si>
  <si>
    <t>Via San Matteo snc, 33020 Ravascletto Fg 15 Mapp.le 196 Cat A/3</t>
  </si>
  <si>
    <t>Via Valcalda 17, 33020 Ravascletto Fg 26 Mapp.le 21 Sub 6 Cat A/10</t>
  </si>
  <si>
    <t>CONCESSIONE N. 1D-FAVOL</t>
  </si>
  <si>
    <t>FORNI AVOLTRI</t>
  </si>
  <si>
    <t>RMNBRN70B03L195P</t>
  </si>
  <si>
    <t>Via San Antonio, n.23</t>
  </si>
  <si>
    <t>CONCESSIONE N. 2D-FAVOL</t>
  </si>
  <si>
    <t>12/09/2019 e 11/03/2020</t>
  </si>
  <si>
    <t>RMNGRL61H03D718P</t>
  </si>
  <si>
    <t>Via Firenze, n.5</t>
  </si>
  <si>
    <t>CONCESSIONE N. 3D-FAVOL</t>
  </si>
  <si>
    <t>DLFGMV50A07D718R</t>
  </si>
  <si>
    <t>Via Tops, n.4</t>
  </si>
  <si>
    <t>CONCESSIONE N. 4D-FAVOL</t>
  </si>
  <si>
    <t>DLFPRN47AA30D718Y</t>
  </si>
  <si>
    <t>Via Fontana, n.4</t>
  </si>
  <si>
    <t>CONCESSIONE N. 5D-FAVOL</t>
  </si>
  <si>
    <t>12/09/2019 e 27/05/2020</t>
  </si>
  <si>
    <t>VDLCLR48R67D718Y</t>
  </si>
  <si>
    <t>Corso Italia, n.21</t>
  </si>
  <si>
    <t>NON AMMESSO</t>
  </si>
  <si>
    <t>DOMANDA NON FINANZIABILE</t>
  </si>
  <si>
    <t>CONCESSIONE N. 6D-FAVOL</t>
  </si>
  <si>
    <t>BRNGNN53M07L483G</t>
  </si>
  <si>
    <t>Via San Gottardo, n.19</t>
  </si>
  <si>
    <t>CONCESSIONE N. 7D-FAVOL</t>
  </si>
  <si>
    <t>DLFMRT47R28D718Z</t>
  </si>
  <si>
    <t>Corso Italia, n.35</t>
  </si>
  <si>
    <t>CONCESSIONE N. 8D-FAVOL</t>
  </si>
  <si>
    <t>DLFLCN42B02D718M</t>
  </si>
  <si>
    <t>Via Vecchia, n.6</t>
  </si>
  <si>
    <t>CONCESSIONE N. 9D-FAVOL</t>
  </si>
  <si>
    <t>TCHNLE31P30D718F</t>
  </si>
  <si>
    <t>Via Corona, n.4</t>
  </si>
  <si>
    <t>CONCESSIONE N. 10D-FAVOL</t>
  </si>
  <si>
    <t>MCNLCU87S12M172O</t>
  </si>
  <si>
    <t>Località Piani di Luzza</t>
  </si>
  <si>
    <t>CONCESSIONE N. 11D-FAVOL</t>
  </si>
  <si>
    <t>DVLNLN38T65D718U</t>
  </si>
  <si>
    <t>Via Frassenetto, n.3</t>
  </si>
  <si>
    <t>CONCESSIONE N. 12D-FAVOL</t>
  </si>
  <si>
    <t>DLFMRZ61R17D718C</t>
  </si>
  <si>
    <t>Via Vicolo Ripido, n.3</t>
  </si>
  <si>
    <t>DECRETO N. 1 PROT 24614</t>
  </si>
  <si>
    <t>VERZEGNIS</t>
  </si>
  <si>
    <t>J53H19000940005</t>
  </si>
  <si>
    <t>DTTVTR42H19L801Q</t>
  </si>
  <si>
    <t>VIA MARZOVALIS N. 15 - 33020 VERZEGNIS (UD)</t>
  </si>
  <si>
    <t>DECRETO N.  1 prot. 24682</t>
  </si>
  <si>
    <t>TOLMEZZO</t>
  </si>
  <si>
    <t>D33H19001000005</t>
  </si>
  <si>
    <t>ZNRDTR70L07L195T</t>
  </si>
  <si>
    <t>VIA DIVISIONE JULIA N. 15 - 33028 TOLMEZZO (UD)</t>
  </si>
  <si>
    <t>DECRETO N. 2 prot. 24687</t>
  </si>
  <si>
    <t>DRTVTR53B28L195E</t>
  </si>
  <si>
    <t>VIA SAN GIOVANNI BOSCO N. 2 - 33028 TOLMEZZO (UD)</t>
  </si>
  <si>
    <t>DECRETO N. 3 prot. 24683</t>
  </si>
  <si>
    <t>PLMDNL82S06L195R</t>
  </si>
  <si>
    <t>VIA PORTA DI SOTTO N. 8 - 33028 TOLMEZZO (UD)</t>
  </si>
  <si>
    <t>DECRETO N.  4  prot. 24685</t>
  </si>
  <si>
    <t>LPRMRC53D16L195R</t>
  </si>
  <si>
    <t>PIAZZA XX SETTEMBRE N. 13 - 33028 TOLMEZZO (UD)</t>
  </si>
  <si>
    <t>DECRETO N. 5 prot 24688</t>
  </si>
  <si>
    <t>BSLDNL76A29L195G</t>
  </si>
  <si>
    <t>VIA VAL DI GORTO N. 1 - 33028 TOLMEZZO (UD)</t>
  </si>
  <si>
    <t>DECRETO N.  6  prot. 24686</t>
  </si>
  <si>
    <t>DRARCH79E01L195S</t>
  </si>
  <si>
    <t>VIA GIUSEPPE MARCHI N. 41 - 33028 TOLMEZZO (UD)</t>
  </si>
  <si>
    <t>DECRETO DI CONCESSIONE N.3458</t>
  </si>
  <si>
    <t>FORNI DI SOTTO</t>
  </si>
  <si>
    <t>F52H19000100001</t>
  </si>
  <si>
    <t>SRTGDN56S69D72OU</t>
  </si>
  <si>
    <t>Località Pagnuc- snc - Cap 33020 -  Catasto foglio n.57 - map.241 - sub./ - cat.A/11</t>
  </si>
  <si>
    <t>DECRETO DI CONCESSIONE N.3459</t>
  </si>
  <si>
    <t>TFRBBR80D50H786U</t>
  </si>
  <si>
    <t>Località Colareit - snc - Cap 33020 - Catasto foglio n.42 - map.150 - sub.1 - cat.A/3</t>
  </si>
  <si>
    <t>DECRETO DI CONCESSIONE N.3461</t>
  </si>
  <si>
    <t xml:space="preserve">CLMVTR76T24L483N  </t>
  </si>
  <si>
    <t>Via Vico n. 95 - Cap 33020 - Catasto foglio n.37 map.586, sub. 3/4/5/6/7, cat.A/3</t>
  </si>
  <si>
    <t>DECRETO DI CONCESSIONE N.3462</t>
  </si>
  <si>
    <t>NSSLGU46P59D720H</t>
  </si>
  <si>
    <t>Località Melares - snc - Catasto foglio n.44 - map.45, sub./- cat.A/3</t>
  </si>
  <si>
    <t>DECRETO DI CONCESSIONE N.3464</t>
  </si>
  <si>
    <t>MRNTZN89L64D962K</t>
  </si>
  <si>
    <t>Loc. S.Antonio - n.2 - Catasto foglio 27 - map.163 - sub.2 - cat.A/4</t>
  </si>
  <si>
    <t>DECRETO DI CONCESSIONE N.3465</t>
  </si>
  <si>
    <t>SLACRL66D21L195E</t>
  </si>
  <si>
    <t>Via Baselia - n. 84 - Catasto foglio n. 34 - map.317 - sub. 2 - cat. A/6</t>
  </si>
  <si>
    <t>DECRETO DI CONCESSIONE N.3466</t>
  </si>
  <si>
    <t>PLOGNN49P62D720P</t>
  </si>
  <si>
    <t>Via Vico n. 72/A - Catasto foglio n.37 - map.799 - sub. 2 - cat.A/3</t>
  </si>
  <si>
    <t>DECRETO DI CONCESSIONE N.3467</t>
  </si>
  <si>
    <t>CRDGDS78E41L483D</t>
  </si>
  <si>
    <t>Loc. Gasaradeit - snc - Catasto foglio n. 27 - map. 184 - sub./ -  cat. A/4</t>
  </si>
  <si>
    <t>Decreto n. 8</t>
  </si>
  <si>
    <t>LAUCO</t>
  </si>
  <si>
    <t>G12H19000150001</t>
  </si>
  <si>
    <t>VDLVNN43E44L736V</t>
  </si>
  <si>
    <t>Lauco   Frazione Avaglio n.70</t>
  </si>
  <si>
    <t>Decreto n. 9</t>
  </si>
  <si>
    <t>NRDPLA62H70L483K</t>
  </si>
  <si>
    <t>Lauco   Frazione Avaglio n.105</t>
  </si>
  <si>
    <t>Decreto n. 10</t>
  </si>
  <si>
    <t>PZZGNN67B06L195E</t>
  </si>
  <si>
    <t>Lauco località Staipa n.1</t>
  </si>
  <si>
    <t>DECRETO DEL SOGGETTO ATTUATORE CONCESSIONE N. 06/2019</t>
  </si>
  <si>
    <t>PALUZZA</t>
  </si>
  <si>
    <t>H73H19000450002</t>
  </si>
  <si>
    <t>CRDLCA88T59L195P</t>
  </si>
  <si>
    <t>Via G. Matteotti, 5</t>
  </si>
  <si>
    <t>DECRETO DEL SOGGETTO ATTUATORE CONCESSIONE N. 05/2019</t>
  </si>
  <si>
    <t>NFRVVN70L59L195B</t>
  </si>
  <si>
    <t>Via G. Unfer, 14 - Timau</t>
  </si>
  <si>
    <t>DECRETO DEL SOGGETTO ATTUATORE CONCESSIONE N. 04/2019</t>
  </si>
  <si>
    <t>NGLGNT60C29L483X</t>
  </si>
  <si>
    <t>Via Roma, 145</t>
  </si>
  <si>
    <t>DECRETO DEL SOGGETTO ATTUATORE CONCESSIONE N. 03/2019</t>
  </si>
  <si>
    <t>PNTDEI62P52L195J</t>
  </si>
  <si>
    <t>Via Nazionale, 108 - Timau</t>
  </si>
  <si>
    <t>DECRETO DEL SOGGETTO ATTUATORE CONCESSIONE N. 02/2019</t>
  </si>
  <si>
    <t>MSRSFN59P03G300E</t>
  </si>
  <si>
    <t>Via Divisione Julia, 41</t>
  </si>
  <si>
    <t>DECRETO DEL SOGGETTO ATTUATORE CONCESSIONE N. 01/2019</t>
  </si>
  <si>
    <t>NGLRGR44S58G300M</t>
  </si>
  <si>
    <t>Via Divisione Julia, 100 Bis</t>
  </si>
  <si>
    <t>decreto sindacale n. 1 e 2</t>
  </si>
  <si>
    <t>12/09/2019 e 21/07/2020</t>
  </si>
  <si>
    <t>CORDENONS</t>
  </si>
  <si>
    <t>B71G19000430002</t>
  </si>
  <si>
    <t>ZGAMSM72P29G888H</t>
  </si>
  <si>
    <t>VIA C. BATTISTI N. 6, CORDENONS (PN), FOGLIO 25 MAPP. 138 SUB 3,5, CATEGORIA A/2, C/6</t>
  </si>
  <si>
    <t>DECRETO DI CONCESSIONE N.3580</t>
  </si>
  <si>
    <t>AMPEZZO</t>
  </si>
  <si>
    <t>E23H19000590008</t>
  </si>
  <si>
    <t>BRB FRC 33S18 A267Y</t>
  </si>
  <si>
    <t>Via Giuseppe Ellero civ. 24 -33021 Ampezzo (UD)</t>
  </si>
  <si>
    <t>01_2019</t>
  </si>
  <si>
    <t>SOCCHIEVE</t>
  </si>
  <si>
    <t>D13H19000410002</t>
  </si>
  <si>
    <t>MZZ NNA 69C61 L483N</t>
  </si>
  <si>
    <t>frazione Capoluogo, via Giusto Lenna civ. 18</t>
  </si>
  <si>
    <t>02_2019</t>
  </si>
  <si>
    <t>DLF GMN 49P46 I777D</t>
  </si>
  <si>
    <t>frazione Mediis, via Sandro Pertini civ. 2</t>
  </si>
  <si>
    <t>03_2019</t>
  </si>
  <si>
    <t>CCT BRN 41S51 I777Y</t>
  </si>
  <si>
    <t>frazione Vbiaso, via san Giovanni civ. 31</t>
  </si>
  <si>
    <t>04_2019</t>
  </si>
  <si>
    <t>PTT RH L48D43 L483V</t>
  </si>
  <si>
    <t>frazione Priuso, via Marconi civ. 10</t>
  </si>
  <si>
    <t>prot n. 13997</t>
  </si>
  <si>
    <t>OVARO</t>
  </si>
  <si>
    <t>G32H19000070001</t>
  </si>
  <si>
    <t>CRSPRN53R17G198Q</t>
  </si>
  <si>
    <t>FRAZ. LIARIIS, VIA PERTAN DI LIARIIS, 56</t>
  </si>
  <si>
    <t>prot n. 13998</t>
  </si>
  <si>
    <t>CTTTZN68C14L483K</t>
  </si>
  <si>
    <t>LOC. SAN MARTINO, 2</t>
  </si>
  <si>
    <t>prot n. 14000</t>
  </si>
  <si>
    <t>LNGGCR54C11G198N</t>
  </si>
  <si>
    <t>FRAZ.ENTRAMPO, VIA ENTRAMPO, 18</t>
  </si>
  <si>
    <t>prot n. 14001</t>
  </si>
  <si>
    <t>BSCMRA41D63G198D</t>
  </si>
  <si>
    <t>VIA MIONE, 6</t>
  </si>
  <si>
    <t>prot n. 14003</t>
  </si>
  <si>
    <t>FBRSFN59L01G198W</t>
  </si>
  <si>
    <t>VIA VILA DI MUINA, 22</t>
  </si>
  <si>
    <t>prot n. 14004 e prot. 0019925</t>
  </si>
  <si>
    <t>12/09/2019 e 18/12/2020</t>
  </si>
  <si>
    <t>RSAGMN46S59G198V</t>
  </si>
  <si>
    <t>VIA CARTIERA, 19</t>
  </si>
  <si>
    <t>prot n. 1400</t>
  </si>
  <si>
    <t>BRGFNC76D16D612Z</t>
  </si>
  <si>
    <t>FRAZ. MIONE, VIA 2 OTTOBRE DI MIONE</t>
  </si>
  <si>
    <t>prot n. 14007</t>
  </si>
  <si>
    <t>DPRFNC75S62L195F</t>
  </si>
  <si>
    <t>VIA CELLA, 44-46</t>
  </si>
  <si>
    <t>n. 8/2019</t>
  </si>
  <si>
    <t>ARTA TERME</t>
  </si>
  <si>
    <t>E45J19000550001</t>
  </si>
  <si>
    <t>PRSGPT55P17L195C</t>
  </si>
  <si>
    <t>VIA MONSIGNOR FRANCESCO COMELLI N. 13, 33022 ARTA TERME FOGLIO N. 8, MAPPALE 539, SUB 1-2, CATEGORIA A3-C6 INTESTAZIONE CATASTALE: PERESSON GIAN PIETRO – CIMENTI ORNELLA</t>
  </si>
  <si>
    <t>n. 9/2019</t>
  </si>
  <si>
    <t>TRDGTN62E43H501Y</t>
  </si>
  <si>
    <t>CEDARCHIS N. 51 33022 ARTA TERME FOGLIO N. 55 MAPPALE N. 156 CATEGORIA A/5 INTESTAZIONE CATASTALE : TRIDENTI GIUSTINA</t>
  </si>
  <si>
    <t>n. 10/2019</t>
  </si>
  <si>
    <t>GNNDRN54D56H501G</t>
  </si>
  <si>
    <t>VIA CARDUCCI N. 42 LOCALITA' AVOSACCO ARTA TERME 33022 FOGLIO 30 MAPPALE 2 CATEGORIA A/3 INTESTAZIONE CATASTALE: GONANO ADRIANA GONANO MAURO</t>
  </si>
  <si>
    <t>n. 11/2019</t>
  </si>
  <si>
    <t>GRTMTT79E23L195M</t>
  </si>
  <si>
    <t>VIA CABIA N. 112, ARTA TERME 33022 FOGLIO N. 52 MAPPALE 699 SUB 2 CATEGORIA A/3 INTESTAZIONE CATASTALE:GORTANI MATTEO</t>
  </si>
  <si>
    <t>n. 12/2019</t>
  </si>
  <si>
    <t>MRLFNN48T67L195I</t>
  </si>
  <si>
    <t>VIA UMBERTO I ,N. 22 ARTA TERME 33022 FOGLIO 31 MAPPALE 27 SUB 1 CATEGORIA A/3 SUB 2 CATEGORIA D/2 INTESTATARI: MERLO FERNANDA CIMENTI MAURO (DECEDUTO)</t>
  </si>
  <si>
    <t>n. 13/2019</t>
  </si>
  <si>
    <t>GRDLCN66A65L195M</t>
  </si>
  <si>
    <t>VIA MARCONI N.10 PIANO D'ARTA ARTA TERME 33022 FOGLIO N.28 MAPPALE 247 CATEGORIA A/7 INTESTAZIONE CATASTALE : GARDEL LUCIANA</t>
  </si>
  <si>
    <t>n. 14/2019</t>
  </si>
  <si>
    <t>MRCGPP46P61A4470</t>
  </si>
  <si>
    <t>FRAZIONE RIVALPO N. 27 ARTA TERME 330222 FOGLIO N. 39 MAPPALE 502 SUB 4 CATEGORIA A/3 INTESTAZIONE: MARCOLINI GIUSEPPINA</t>
  </si>
  <si>
    <t>n. 15/2019</t>
  </si>
  <si>
    <t>BMBLRA68E64L195H</t>
  </si>
  <si>
    <t>FRAZ. RIVALPO N..27 – 33022- ARTA TERME -UD FOGLIO N. 39 MAPPALE 209-210 CATEGORIA A3, CLASSE 1, INTESTAZIONE CATASTALE BOMBARDIER LAURA</t>
  </si>
  <si>
    <t>decreto sindacale n.8</t>
  </si>
  <si>
    <t>SAURIS</t>
  </si>
  <si>
    <t>D72H19000160001</t>
  </si>
  <si>
    <t>PTRGTT50L49I464N</t>
  </si>
  <si>
    <t>frazione Sauris di Sopra</t>
  </si>
  <si>
    <t>decreto sindacale n.9</t>
  </si>
  <si>
    <t>DMNFST26A70L195N</t>
  </si>
  <si>
    <t>frazione Lateis</t>
  </si>
  <si>
    <t>decreto sindacale n.10</t>
  </si>
  <si>
    <t>SCHLNI60D53I464G</t>
  </si>
  <si>
    <t>frazione Sauris di Sotto</t>
  </si>
  <si>
    <t>decreto sindacale n.11</t>
  </si>
  <si>
    <t>GRMLCU68L23F205P</t>
  </si>
  <si>
    <t>località La Maina</t>
  </si>
  <si>
    <t>decreto sindacale n.12</t>
  </si>
  <si>
    <t>PTRRMIJ5C41I464W</t>
  </si>
  <si>
    <t>decreto sindacale n.13</t>
  </si>
  <si>
    <t>ZMLGMN59S29L195K</t>
  </si>
  <si>
    <t>decreto sindacale n.14</t>
  </si>
  <si>
    <t>LCCLCN62A01I464M</t>
  </si>
  <si>
    <t>decreto sindacale n.15</t>
  </si>
  <si>
    <t>PLLPTR53T01I421J</t>
  </si>
  <si>
    <t>decreto sindacale n.16</t>
  </si>
  <si>
    <t>PTRMSM71C31L195V</t>
  </si>
  <si>
    <t>decreto sindacale n.17</t>
  </si>
  <si>
    <t>CLLNTA38C55I464N</t>
  </si>
  <si>
    <t>decreto sindacale n.18</t>
  </si>
  <si>
    <t>PTRDRN46E28I464B</t>
  </si>
  <si>
    <t>decreto sindacale n.19</t>
  </si>
  <si>
    <t>PLNLCN42C14I464R</t>
  </si>
  <si>
    <t>decreto sindacale n.20</t>
  </si>
  <si>
    <t>DRGRMS66P25L195I</t>
  </si>
  <si>
    <t>decreto sindacale n.21</t>
  </si>
  <si>
    <t>ZRTFNC49L29L483F</t>
  </si>
  <si>
    <t>decreto sindacale n.22</t>
  </si>
  <si>
    <t>PSSLGU48P01I904H</t>
  </si>
  <si>
    <t>decreto sindacale n.23</t>
  </si>
  <si>
    <t>PRTLCU64P51L483C</t>
  </si>
  <si>
    <t>decreto sindacale n.24</t>
  </si>
  <si>
    <t>CLLRNN35P12I464T</t>
  </si>
  <si>
    <t>decreto sindacale n.25</t>
  </si>
  <si>
    <t>ZCCRRT64P60F083V</t>
  </si>
  <si>
    <t>decreto sindacale n.26</t>
  </si>
  <si>
    <t>PTRMRE70R59A501O</t>
  </si>
  <si>
    <t>decreto sindacale n.27</t>
  </si>
  <si>
    <t>SCHLRD21D12Z112Z</t>
  </si>
  <si>
    <t xml:space="preserve">01/RESILIENZA/2019
 </t>
  </si>
  <si>
    <t>TARCENTO</t>
  </si>
  <si>
    <t>J71G19000310002</t>
  </si>
  <si>
    <t>MCNLSN57C14L483Q</t>
  </si>
  <si>
    <t>via Lungotorre n. 19</t>
  </si>
  <si>
    <t xml:space="preserve">02/RESILIENZA/2019
 </t>
  </si>
  <si>
    <t>ZNTLRA44E52L050P</t>
  </si>
  <si>
    <t>via Oltretorre n. 18</t>
  </si>
  <si>
    <t>prot. n. 6052</t>
  </si>
  <si>
    <t>PRATO CARNICO</t>
  </si>
  <si>
    <t>H82H19000130001</t>
  </si>
  <si>
    <t>RPLSVN57E54L195O</t>
  </si>
  <si>
    <t>FRAZ. PRATO, 76</t>
  </si>
  <si>
    <t>prot. n. 6048</t>
  </si>
  <si>
    <t>NVRCMB40A65H584G</t>
  </si>
  <si>
    <t>FRAZ. PRATO, 50</t>
  </si>
  <si>
    <t>prot. n. 6044</t>
  </si>
  <si>
    <t>CLVGPP51H12H002W</t>
  </si>
  <si>
    <t>FRAZ. PRADUMBLI, 18/A</t>
  </si>
  <si>
    <t>prot. n. 6050</t>
  </si>
  <si>
    <t>MCHBRN41L14H002S</t>
  </si>
  <si>
    <t>FRAZ. PESARIIS, 82/A</t>
  </si>
  <si>
    <t>prot. n. 6045</t>
  </si>
  <si>
    <t>FBNRAU39H08H002H</t>
  </si>
  <si>
    <t>FRAZ. PIERIA, 85/A</t>
  </si>
  <si>
    <t>prot. n. 6047</t>
  </si>
  <si>
    <t>GLLGRL55P48L195C</t>
  </si>
  <si>
    <t>FRAZ. OSAIS, 57</t>
  </si>
  <si>
    <t>prot. n. 6053</t>
  </si>
  <si>
    <t>GNNGLR79M62L195H</t>
  </si>
  <si>
    <t xml:space="preserve">FRAZ. OSAIS, 57  </t>
  </si>
  <si>
    <t>prot. n. 6046</t>
  </si>
  <si>
    <t>FCCMTN78T14L195L</t>
  </si>
  <si>
    <t>FRAZ. AVAUSA, 50</t>
  </si>
  <si>
    <t>prot. n. 6049</t>
  </si>
  <si>
    <t>MCHLVA45M04H002I</t>
  </si>
  <si>
    <t>FRAZ. PESARIIS, 143</t>
  </si>
  <si>
    <t>prot. n. 6051</t>
  </si>
  <si>
    <t>MRTMRN60P47H002E</t>
  </si>
  <si>
    <t>FRAZ. OSAIS, 58</t>
  </si>
  <si>
    <t>prot. n. 0013986</t>
  </si>
  <si>
    <t>COMEGLIANS</t>
  </si>
  <si>
    <t>C19F19000180001</t>
  </si>
  <si>
    <t>STULRD47L14C918M</t>
  </si>
  <si>
    <t>Frazione Tualis civico n. 36</t>
  </si>
  <si>
    <t>prot. n. 0013987</t>
  </si>
  <si>
    <t>RMNGNN86T22D962E</t>
  </si>
  <si>
    <t>Frazione Tualis civico n. 1</t>
  </si>
  <si>
    <t>prot. n. 0013988</t>
  </si>
  <si>
    <t>DPZSMN82T10G284D</t>
  </si>
  <si>
    <t>Frazione Tualis civico n. 18</t>
  </si>
  <si>
    <t>prot. n. 0013989</t>
  </si>
  <si>
    <t>VLLGNN56H24L195O</t>
  </si>
  <si>
    <t>Capoluogo Via Roma civico 8/B</t>
  </si>
  <si>
    <t>prot. n. 0030081</t>
  </si>
  <si>
    <t>DLLGNN56A29C918R</t>
  </si>
  <si>
    <t>Frazione Calgaretto n. 12A</t>
  </si>
  <si>
    <t>prot. n. 0013990</t>
  </si>
  <si>
    <t>CMNMME32M59E476D</t>
  </si>
  <si>
    <t>Frazione Mieli civico n. 16</t>
  </si>
  <si>
    <t xml:space="preserve"> n. 4   </t>
  </si>
  <si>
    <t>ENEMONZO</t>
  </si>
  <si>
    <t>I71G19000100003</t>
  </si>
  <si>
    <t>MIONDR73S18G888W</t>
  </si>
  <si>
    <t>Via Campagna n. 2 - località ESEMON di SOTTO - 33020 ENEMONZO (UD)  - NCEU Foglio n. 24 mappale n. 19</t>
  </si>
  <si>
    <t xml:space="preserve"> n. 2  </t>
  </si>
  <si>
    <t>DNSLCI59E64Z133H</t>
  </si>
  <si>
    <t>Via Di Sotto n. 4/A - località ESEMON di SOTTO - 33020 ENEMONZO (UD)  - NCEU Foglio n. 23 mappale n. 300 sub 1</t>
  </si>
  <si>
    <t xml:space="preserve"> n. 3  </t>
  </si>
  <si>
    <t xml:space="preserve"> Via Di Sotto n. 4 - località ESEMON di SOTTO - 33020 ENEMONZO (UD)  - NCEU Foglio n. 23 mappale n. 300 sub 2</t>
  </si>
  <si>
    <t>Decreto n. 5</t>
  </si>
  <si>
    <t>I93H19000690002</t>
  </si>
  <si>
    <t>MNGFVN52M64L325Z</t>
  </si>
  <si>
    <t xml:space="preserve">Loc. Chiarars </t>
  </si>
  <si>
    <t>Decreto n. 4</t>
  </si>
  <si>
    <t>B83H19000870002</t>
  </si>
  <si>
    <t>MNGCLD63T01L324M</t>
  </si>
  <si>
    <t>Loc. Zouf</t>
  </si>
  <si>
    <t>FCCNLL54R24L324J</t>
  </si>
  <si>
    <t>Via Regina Elena, 14</t>
  </si>
  <si>
    <t>Decreto n. 6</t>
  </si>
  <si>
    <t>XUEXLI82C58Z210P</t>
  </si>
  <si>
    <t>Loc. Borgo Titol 1</t>
  </si>
  <si>
    <t>J73H19000630002</t>
  </si>
  <si>
    <t>MNIBRN70B61Z110S</t>
  </si>
  <si>
    <t>Loc. Borgo del Bianco</t>
  </si>
  <si>
    <t>SAPPADA</t>
  </si>
  <si>
    <t>D84D19000010008</t>
  </si>
  <si>
    <t>BCCMTN81M69G642L</t>
  </si>
  <si>
    <t>BORGATA Lerpa, 24</t>
  </si>
  <si>
    <t>HCK LGR 32P65 H786M</t>
  </si>
  <si>
    <t>BORGATA COTTERN</t>
  </si>
  <si>
    <t>SRT GNN 66R02 Z133V</t>
  </si>
  <si>
    <t>QNZCCL30E42I421A</t>
  </si>
  <si>
    <t>BORGATA MULBACH</t>
  </si>
  <si>
    <t>PLLCLD54S09A501M</t>
  </si>
  <si>
    <t>BORGATA LERPA</t>
  </si>
  <si>
    <t>FSSMRT 64E24F205O</t>
  </si>
  <si>
    <t>CTTNGL59R15I421K</t>
  </si>
  <si>
    <t>BORGATA CIMASAPPADA</t>
  </si>
  <si>
    <t>PLTRLF65P21H330T</t>
  </si>
  <si>
    <t>BORGATA PILL</t>
  </si>
  <si>
    <t>PLLPLA44B27Z112W</t>
  </si>
  <si>
    <t>BORGATA SORAVIA</t>
  </si>
  <si>
    <t>FNRNRC75B06L781A</t>
  </si>
  <si>
    <t>BORGATA GRANVILLA</t>
  </si>
  <si>
    <t>RIFERIMENTI DEL/DEI MANDATO/I DI PAGAMENTO</t>
  </si>
  <si>
    <t>DATA DEL/DEI MANDATO/I DI PAGAMENTO</t>
  </si>
  <si>
    <t xml:space="preserve">CCIAA </t>
  </si>
  <si>
    <t>RIFERIMENTI  DOCUMENTO LIQUIDAZIONE</t>
  </si>
  <si>
    <t>DATA DOCUMENTO LIQUIDAZIONE</t>
  </si>
  <si>
    <t>ECONOMIA ACCERTATA</t>
  </si>
  <si>
    <t>C39E19000480008</t>
  </si>
  <si>
    <t>02869890307</t>
  </si>
  <si>
    <t>SUTRIO LOC. ZONCOLAN</t>
  </si>
  <si>
    <t>PN-UD sede di Udine</t>
  </si>
  <si>
    <t>DET. N. 466</t>
  </si>
  <si>
    <t>LIQUIDATO</t>
  </si>
  <si>
    <t>C39E19000490008</t>
  </si>
  <si>
    <t>01619900309</t>
  </si>
  <si>
    <t>TOLMEZZO VIA CHIAMUE 53</t>
  </si>
  <si>
    <t>DET. N. 725</t>
  </si>
  <si>
    <t>C89E19000800008</t>
  </si>
  <si>
    <t>02796640304</t>
  </si>
  <si>
    <t>TARVISIO CAMPOROSSO VIA SELLA</t>
  </si>
  <si>
    <t xml:space="preserve"> - </t>
  </si>
  <si>
    <t>REVOCA DEL 16/07/2021</t>
  </si>
  <si>
    <t>C19E19000760008</t>
  </si>
  <si>
    <t>01189510300</t>
  </si>
  <si>
    <t>TREPPO CARNICO VIA ROMA</t>
  </si>
  <si>
    <t>DET. N. 723</t>
  </si>
  <si>
    <t>C29E19000720008</t>
  </si>
  <si>
    <t>02536340306</t>
  </si>
  <si>
    <t>AMPEZZO LOC. GPF 1</t>
  </si>
  <si>
    <t>PROROGATO AL 15/10/21 - RENDICONTO NON ARRIVATO</t>
  </si>
  <si>
    <t>AMARO</t>
  </si>
  <si>
    <t>C19E19001180008</t>
  </si>
  <si>
    <t>01218730305</t>
  </si>
  <si>
    <t>SAURIS LOC. PAMELOUCHE</t>
  </si>
  <si>
    <t>BOLZANO (SEDE LEGALE)</t>
  </si>
  <si>
    <t>C49E19000610008</t>
  </si>
  <si>
    <t>02357060215</t>
  </si>
  <si>
    <t>VENZONE VIA PONTEBBANA 61</t>
  </si>
  <si>
    <t>DET. N. 809</t>
  </si>
  <si>
    <t>C39E19000500008</t>
  </si>
  <si>
    <t>00989080304</t>
  </si>
  <si>
    <t>PAULARO LOC. AONES</t>
  </si>
  <si>
    <t>DET. N. 623</t>
  </si>
  <si>
    <t>C19E19000800008</t>
  </si>
  <si>
    <t>LIGOSULLO LOC RONC DAL NEIT 5</t>
  </si>
  <si>
    <t>C39E19000510008</t>
  </si>
  <si>
    <t>0511060303</t>
  </si>
  <si>
    <t>FORNI AVOLTRI LOC. MONTE AVANZA</t>
  </si>
  <si>
    <t>DET. N. 97</t>
  </si>
  <si>
    <t>C69E19001940008</t>
  </si>
  <si>
    <t>01831020308</t>
  </si>
  <si>
    <t>VILLA SANTINA VIA DIVISIONE JULIA 31</t>
  </si>
  <si>
    <t>DET. N. 737</t>
  </si>
  <si>
    <t>C99E19000940008</t>
  </si>
  <si>
    <t>02711420303</t>
  </si>
  <si>
    <t>PAULARO LOC. RUFOSCO</t>
  </si>
  <si>
    <t>DET. N. 657</t>
  </si>
  <si>
    <t>C79E19000720008</t>
  </si>
  <si>
    <t>01536310301</t>
  </si>
  <si>
    <t>SAURIS FRAZ LATEIS 3</t>
  </si>
  <si>
    <t>DET. N. 784</t>
  </si>
  <si>
    <t>C79E19000730008</t>
  </si>
  <si>
    <t>01834350306</t>
  </si>
  <si>
    <t>REVOCA DEL 03/07/20</t>
  </si>
  <si>
    <t>CHIUSAFORTE</t>
  </si>
  <si>
    <t>C89E19000820008</t>
  </si>
  <si>
    <t>02859570307</t>
  </si>
  <si>
    <t>PRATO CARNICO VIA PRADIBOSCO 1</t>
  </si>
  <si>
    <t>C79E19000700003</t>
  </si>
  <si>
    <t>02364470308</t>
  </si>
  <si>
    <t>PALUZZA VIA MONTE CROCE CARNICO 1</t>
  </si>
  <si>
    <t>C79E19000740008</t>
  </si>
  <si>
    <t>02365460308</t>
  </si>
  <si>
    <t>PALUZZA FR. TIMAU 42</t>
  </si>
  <si>
    <t>C39E19000520008</t>
  </si>
  <si>
    <t>02617650300</t>
  </si>
  <si>
    <t>FORNI AVOLTRI LOC.PIERABECH</t>
  </si>
  <si>
    <t>DET. N. 811</t>
  </si>
  <si>
    <t>C39E19000600008</t>
  </si>
  <si>
    <t>0598010304</t>
  </si>
  <si>
    <t>FORNI AVOLTRI LOC CLAP DI NAGUSCEL</t>
  </si>
  <si>
    <t>DET. N. 990</t>
  </si>
  <si>
    <t>C79E19000760008</t>
  </si>
  <si>
    <t>02365800305</t>
  </si>
  <si>
    <t>SAURIS VIA SAURIS DI SOPRA 50</t>
  </si>
  <si>
    <t>DET. N. 26</t>
  </si>
  <si>
    <t>VENZONE</t>
  </si>
  <si>
    <t>C49E19000640008</t>
  </si>
  <si>
    <t>0250760303</t>
  </si>
  <si>
    <t>ARTA TERME SS 52-KM 7</t>
  </si>
  <si>
    <t>C79E19000770008</t>
  </si>
  <si>
    <t>0219100302</t>
  </si>
  <si>
    <t>PALUZZA VIA MONTE CROCE 11</t>
  </si>
  <si>
    <t>NIMIS</t>
  </si>
  <si>
    <t>C49E19000630008</t>
  </si>
  <si>
    <t>02313360303</t>
  </si>
  <si>
    <t>ARTE TERME VIA ROSA DEI VENTI</t>
  </si>
  <si>
    <t>DET. N. 658</t>
  </si>
  <si>
    <t>LIGNANO SABBIADORO</t>
  </si>
  <si>
    <t>C39I19000090008</t>
  </si>
  <si>
    <t>01250550306</t>
  </si>
  <si>
    <t>LIGNANO SABBIADORO VIA SCERBANENCO 17/1</t>
  </si>
  <si>
    <t>C79E19000810008</t>
  </si>
  <si>
    <t>0195760301</t>
  </si>
  <si>
    <t>ENEMNONZO VIA CASOLARI 3</t>
  </si>
  <si>
    <t>DET. N. 211</t>
  </si>
  <si>
    <t>C79E19000780008</t>
  </si>
  <si>
    <t>02361180306</t>
  </si>
  <si>
    <t>SAURIS LOC VELT</t>
  </si>
  <si>
    <t>DET. N. 1241</t>
  </si>
  <si>
    <t>C89E19000840008</t>
  </si>
  <si>
    <t>01860610300</t>
  </si>
  <si>
    <t>TARVISIO VIA DANTE 44</t>
  </si>
  <si>
    <t>C89E19001130008</t>
  </si>
  <si>
    <t>01175410255</t>
  </si>
  <si>
    <t>SAPPADA VIA KRATTEN 16</t>
  </si>
  <si>
    <t>REVOCA DEL 11/09/20</t>
  </si>
  <si>
    <t>C69E19001930003</t>
  </si>
  <si>
    <t>02265500302</t>
  </si>
  <si>
    <t>GEMONA VIA VELDEN 29</t>
  </si>
  <si>
    <t>C19E19000740008</t>
  </si>
  <si>
    <t>02114490309</t>
  </si>
  <si>
    <t>COMEGLIANS VIA STATALE</t>
  </si>
  <si>
    <t>DET. N. 300</t>
  </si>
  <si>
    <t>C99E19000950008</t>
  </si>
  <si>
    <t>01516000302</t>
  </si>
  <si>
    <t>PAULARO STR PROVINCIALE 4</t>
  </si>
  <si>
    <t>DET. N. 785</t>
  </si>
  <si>
    <t>C59E19000730003</t>
  </si>
  <si>
    <t>02770690309</t>
  </si>
  <si>
    <t>VERZEGNIS VIA DEGLI ARTIGIANI 5</t>
  </si>
  <si>
    <t>DET. N. 846</t>
  </si>
  <si>
    <t>DET DIRIG 29</t>
  </si>
  <si>
    <t>C39E19000610008</t>
  </si>
  <si>
    <t>00167050301</t>
  </si>
  <si>
    <t>LIGNANO SABBIADORO P.ZZA MARCELLO D'OLIVO</t>
  </si>
  <si>
    <t>DET. N. 1235</t>
  </si>
  <si>
    <t>C39E19000530008</t>
  </si>
  <si>
    <t>01569810300</t>
  </si>
  <si>
    <t>OVARO LOC COSTA PEROSA</t>
  </si>
  <si>
    <t>C89E19000830008</t>
  </si>
  <si>
    <t>02244720302</t>
  </si>
  <si>
    <t>PRATO CARNICO LOC. AVAUSA</t>
  </si>
  <si>
    <t>REVOCA DEL 15/07/2020</t>
  </si>
  <si>
    <t>C39E19000540008</t>
  </si>
  <si>
    <t>03536940160</t>
  </si>
  <si>
    <t>TOLMEZZO VIA DELLA CARTOTECNICA 2</t>
  </si>
  <si>
    <t>DET. N. 527</t>
  </si>
  <si>
    <t>BRESCIA</t>
  </si>
  <si>
    <t>C39E19000460008</t>
  </si>
  <si>
    <t>11957540153</t>
  </si>
  <si>
    <t>SAURIS E AMPEZZO</t>
  </si>
  <si>
    <t>DET. N. 487</t>
  </si>
  <si>
    <t>C19E19000750008</t>
  </si>
  <si>
    <t>02071360305</t>
  </si>
  <si>
    <t>AMARO VIA VALLI DI CARNIA 9</t>
  </si>
  <si>
    <t>DET. N. 750</t>
  </si>
  <si>
    <t>B93C19000070008</t>
  </si>
  <si>
    <t>CRNRRT72T56Z1120</t>
  </si>
  <si>
    <t>FRAZIONE MONTE BUSCADA - LOCALITA' LA COGARIA</t>
  </si>
  <si>
    <t>PN-UD sede di Pordenone</t>
  </si>
  <si>
    <t>DET. N. 123</t>
  </si>
  <si>
    <t>LIQUIDATO PARZIALMENTE PER RENDICONTO PARZIALE</t>
  </si>
  <si>
    <t>B43C19000060008</t>
  </si>
  <si>
    <t>STRADA PRADA SNC</t>
  </si>
  <si>
    <t>GRADO</t>
  </si>
  <si>
    <t>B16I19000040008</t>
  </si>
  <si>
    <t>VIA MILANO 9  - GRADO</t>
  </si>
  <si>
    <t>VENEZIA-GIULIA sede di Gorizia</t>
  </si>
  <si>
    <t>revocato con Determinazione del S.G. n. 669 del 13/08/2020</t>
  </si>
  <si>
    <t>B58I19000210008</t>
  </si>
  <si>
    <t>STRADA STATALE 251- LOC. CELLINIO DI SOPRA  E LOC. CONTRON - COMUNE DI CLAUT</t>
  </si>
  <si>
    <t>VENEZIA-GIULIA sede di Trieste</t>
  </si>
  <si>
    <t>TRIESTE</t>
  </si>
  <si>
    <t>B95I19000030008</t>
  </si>
  <si>
    <t>RIVA TRAIANA 1 - TRIESTE</t>
  </si>
  <si>
    <t>DUINO AURISINA</t>
  </si>
  <si>
    <t>B45H19000050008</t>
  </si>
  <si>
    <t>MARINA DI AURISINA STATALE 14 - DUINO AURISINA</t>
  </si>
  <si>
    <t>liquidato con Determinazione del S.G. n. 407 del 11 maggio 2020</t>
  </si>
  <si>
    <t>B85I19000130008</t>
  </si>
  <si>
    <t xml:space="preserve">VIA AUGUSTE PICCARD 44 - 34151 - S. CROCE - TRIESTE </t>
  </si>
  <si>
    <t>revocato con Determinazione del S.G. n. 153 del 22 febbraio 2021</t>
  </si>
  <si>
    <t>Totale liquidazioni</t>
  </si>
  <si>
    <t>IMPORTO LIQUIDATO</t>
  </si>
  <si>
    <t>SITUAZIONE PRATICA</t>
  </si>
  <si>
    <t>IN ATTESA DI RENDICONTO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</si>
</sst>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43" formatCode="_-* #,##0.00_-;\-* #,##0.00_-;_-* &quot;-&quot;??_-;_-@_-"/>
    <numFmt numFmtId="164" formatCode="_-* #,##0.00\ _€_-;\-* #,##0.00\ _€_-;_-* &quot;-&quot;??\ _€_-;_-@_-"/>
    <numFmt numFmtId="165" formatCode="_-* #,##0.00\ _€_-;\-* #,##0.00\ _€_-;_-* \-??\ _€_-;_-@_-"/>
    <numFmt numFmtId="166" formatCode="#,##0.00&quot; &quot;;&quot;-&quot;#,##0.00&quot; &quot;;&quot; -&quot;#&quot; &quot;;@&quot; &quot;"/>
    <numFmt numFmtId="167" formatCode="000000"/>
    <numFmt numFmtId="168" formatCode="&quot;€&quot;\ #,##0.00"/>
    <numFmt numFmtId="169" formatCode="_-* #,##0.00\ [$€-410]_-;\-* #,##0.00\ [$€-410]_-;_-* &quot;-&quot;??\ [$€-410]_-;_-@_-"/>
  </numFmts>
  <fonts count="25" x14ac:knownFonts="1">
    <font>
      <sz val="11"/>
      <color theme="1"/>
      <name val="Calibri"/>
      <family val="2"/>
      <scheme val="minor"/>
    </font>
    <font>
      <sz val="11"/>
      <color theme="1"/>
      <name val="Calibri"/>
      <family val="2"/>
      <scheme val="minor"/>
    </font>
    <font>
      <sz val="10"/>
      <name val="Arial"/>
      <family val="2"/>
    </font>
    <font>
      <sz val="11"/>
      <color indexed="8"/>
      <name val="Calibri"/>
      <family val="2"/>
      <charset val="1"/>
    </font>
    <font>
      <sz val="11"/>
      <color theme="1"/>
      <name val="Arial"/>
      <family val="2"/>
    </font>
    <font>
      <sz val="11"/>
      <color rgb="FF000000"/>
      <name val="Calibri"/>
      <family val="2"/>
      <charset val="1"/>
    </font>
    <font>
      <sz val="10"/>
      <name val="Arial"/>
      <family val="2"/>
    </font>
    <font>
      <sz val="10"/>
      <color indexed="8"/>
      <name val="Arial"/>
      <family val="2"/>
    </font>
    <font>
      <sz val="10"/>
      <name val="Calibri"/>
      <family val="2"/>
      <scheme val="minor"/>
    </font>
    <font>
      <b/>
      <sz val="10"/>
      <name val="Calibri"/>
      <family val="2"/>
      <scheme val="minor"/>
    </font>
    <font>
      <sz val="9"/>
      <name val="Calibri"/>
      <family val="2"/>
      <scheme val="minor"/>
    </font>
    <font>
      <sz val="9"/>
      <color rgb="FF000000"/>
      <name val="Arial"/>
      <family val="2"/>
    </font>
    <font>
      <b/>
      <sz val="11"/>
      <color theme="1"/>
      <name val="Calibri"/>
      <family val="2"/>
      <scheme val="minor"/>
    </font>
    <font>
      <sz val="8"/>
      <color theme="1"/>
      <name val="Calibri"/>
      <family val="2"/>
      <scheme val="minor"/>
    </font>
    <font>
      <u/>
      <sz val="11"/>
      <color theme="10"/>
      <name val="Calibri"/>
      <family val="2"/>
      <scheme val="minor"/>
    </font>
    <font>
      <sz val="11"/>
      <color rgb="FFFF0000"/>
      <name val="Calibri"/>
      <family val="2"/>
      <scheme val="minor"/>
    </font>
    <font>
      <u/>
      <sz val="11"/>
      <color rgb="FFFF0000"/>
      <name val="Calibri"/>
      <family val="2"/>
      <scheme val="minor"/>
    </font>
    <font>
      <b/>
      <sz val="10"/>
      <name val="Arial"/>
      <family val="2"/>
    </font>
    <font>
      <sz val="11"/>
      <name val="Calibri"/>
      <family val="2"/>
      <scheme val="minor"/>
    </font>
    <font>
      <sz val="9"/>
      <color rgb="FF000000"/>
      <name val="Calibri"/>
      <family val="2"/>
    </font>
    <font>
      <sz val="11"/>
      <color indexed="8"/>
      <name val="Calibri"/>
      <family val="2"/>
    </font>
    <font>
      <b/>
      <sz val="11"/>
      <name val="Calibri"/>
      <family val="2"/>
      <scheme val="minor"/>
    </font>
    <font>
      <b/>
      <sz val="10"/>
      <color rgb="FFFF0000"/>
      <name val="Calibri"/>
      <family val="2"/>
      <scheme val="minor"/>
    </font>
    <font>
      <sz val="10"/>
      <color indexed="8"/>
      <name val="Calibri"/>
      <family val="2"/>
    </font>
    <fon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gray0625">
        <fgColor theme="0" tint="-0.14996795556505021"/>
        <bgColor indexed="65"/>
      </patternFill>
    </fill>
    <fill>
      <patternFill patternType="solid">
        <fgColor indexed="22"/>
        <bgColor indexed="0"/>
      </patternFill>
    </fill>
    <fill>
      <patternFill patternType="solid">
        <fgColor rgb="FF92D05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7">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165" fontId="3"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4" fillId="0" borderId="0"/>
    <xf numFmtId="0" fontId="5" fillId="0" borderId="0"/>
    <xf numFmtId="166" fontId="4" fillId="0" borderId="0"/>
    <xf numFmtId="0" fontId="6" fillId="0" borderId="0"/>
    <xf numFmtId="0" fontId="7" fillId="0" borderId="0"/>
    <xf numFmtId="0" fontId="1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0" fontId="2" fillId="0" borderId="0"/>
    <xf numFmtId="0" fontId="7" fillId="0" borderId="0"/>
  </cellStyleXfs>
  <cellXfs count="130">
    <xf numFmtId="0" fontId="0" fillId="0" borderId="0" xfId="0"/>
    <xf numFmtId="0" fontId="2" fillId="0" borderId="1" xfId="0" applyFont="1" applyFill="1" applyBorder="1" applyAlignment="1">
      <alignment vertical="center" wrapText="1" readingOrder="1"/>
    </xf>
    <xf numFmtId="0" fontId="10" fillId="2" borderId="0" xfId="0" applyFont="1" applyFill="1"/>
    <xf numFmtId="0" fontId="10" fillId="2" borderId="0" xfId="0" applyFont="1" applyFill="1" applyAlignment="1">
      <alignment horizontal="center"/>
    </xf>
    <xf numFmtId="167" fontId="10" fillId="2" borderId="0" xfId="0" applyNumberFormat="1" applyFont="1" applyFill="1" applyAlignment="1">
      <alignment horizontal="center"/>
    </xf>
    <xf numFmtId="0" fontId="15" fillId="0" borderId="0" xfId="0" applyFont="1"/>
    <xf numFmtId="0" fontId="12" fillId="0" borderId="1" xfId="0" applyFont="1" applyBorder="1"/>
    <xf numFmtId="0" fontId="0" fillId="0" borderId="1" xfId="0" applyBorder="1"/>
    <xf numFmtId="0" fontId="15" fillId="0" borderId="1" xfId="0" applyFont="1" applyBorder="1" applyAlignment="1">
      <alignment wrapText="1"/>
    </xf>
    <xf numFmtId="0" fontId="0" fillId="0" borderId="1" xfId="0" applyBorder="1" applyAlignment="1">
      <alignment wrapText="1"/>
    </xf>
    <xf numFmtId="0" fontId="16" fillId="0" borderId="1" xfId="16" applyFont="1" applyBorder="1" applyAlignment="1">
      <alignment wrapText="1"/>
    </xf>
    <xf numFmtId="0" fontId="17" fillId="0" borderId="1" xfId="0" applyFont="1" applyFill="1" applyBorder="1" applyAlignment="1">
      <alignment vertical="center" wrapText="1" readingOrder="1"/>
    </xf>
    <xf numFmtId="0" fontId="11" fillId="0" borderId="1" xfId="0" applyFont="1" applyBorder="1" applyAlignment="1">
      <alignment horizontal="left" wrapText="1" readingOrder="1"/>
    </xf>
    <xf numFmtId="0" fontId="0" fillId="0" borderId="0" xfId="0"/>
    <xf numFmtId="0" fontId="8" fillId="0" borderId="0" xfId="15" applyFont="1" applyFill="1" applyBorder="1" applyAlignment="1">
      <alignment horizontal="left" vertical="center" wrapText="1"/>
    </xf>
    <xf numFmtId="0" fontId="0" fillId="0" borderId="0" xfId="0" quotePrefix="1" applyAlignment="1">
      <alignment wrapText="1"/>
    </xf>
    <xf numFmtId="0" fontId="0" fillId="0" borderId="0" xfId="0" applyFill="1" applyBorder="1"/>
    <xf numFmtId="0" fontId="0" fillId="0" borderId="0" xfId="0"/>
    <xf numFmtId="0" fontId="20" fillId="5" borderId="2" xfId="36" applyFont="1" applyFill="1" applyBorder="1" applyAlignment="1">
      <alignment horizontal="center"/>
    </xf>
    <xf numFmtId="49" fontId="10" fillId="2" borderId="0" xfId="0" applyNumberFormat="1" applyFont="1" applyFill="1"/>
    <xf numFmtId="1" fontId="9" fillId="2" borderId="4" xfId="0" applyNumberFormat="1" applyFont="1" applyFill="1" applyBorder="1" applyAlignment="1">
      <alignment horizontal="left"/>
    </xf>
    <xf numFmtId="1" fontId="9" fillId="2" borderId="4" xfId="0" applyNumberFormat="1" applyFont="1" applyFill="1" applyBorder="1" applyAlignment="1">
      <alignment horizontal="left" wrapText="1"/>
    </xf>
    <xf numFmtId="0" fontId="19" fillId="2" borderId="4" xfId="35" applyFont="1" applyFill="1" applyBorder="1" applyAlignment="1">
      <alignment horizontal="left" wrapText="1"/>
    </xf>
    <xf numFmtId="0" fontId="10" fillId="2" borderId="4" xfId="35" applyFont="1" applyFill="1" applyBorder="1"/>
    <xf numFmtId="0" fontId="19" fillId="2" borderId="4" xfId="35" applyFont="1" applyFill="1" applyBorder="1" applyAlignment="1">
      <alignment horizontal="center" wrapText="1"/>
    </xf>
    <xf numFmtId="0" fontId="10" fillId="2" borderId="4" xfId="35" applyFont="1" applyFill="1" applyBorder="1" applyAlignment="1">
      <alignment horizontal="center"/>
    </xf>
    <xf numFmtId="0" fontId="20" fillId="0" borderId="3" xfId="36" applyFont="1" applyBorder="1" applyAlignment="1">
      <alignment wrapText="1"/>
    </xf>
    <xf numFmtId="0" fontId="21" fillId="3" borderId="0" xfId="15" applyFont="1" applyFill="1" applyBorder="1" applyAlignment="1">
      <alignment horizontal="center" vertical="center" wrapText="1"/>
    </xf>
    <xf numFmtId="0" fontId="21" fillId="3" borderId="4" xfId="15" applyFont="1" applyFill="1" applyBorder="1" applyAlignment="1">
      <alignment horizontal="center" vertical="center" wrapText="1"/>
    </xf>
    <xf numFmtId="0" fontId="12" fillId="0" borderId="0" xfId="0" applyFont="1" applyBorder="1" applyAlignment="1">
      <alignment horizontal="center" vertical="center"/>
    </xf>
    <xf numFmtId="49" fontId="1" fillId="0" borderId="0" xfId="0" applyNumberFormat="1" applyFont="1" applyFill="1" applyBorder="1" applyAlignment="1">
      <alignment vertical="center"/>
    </xf>
    <xf numFmtId="0" fontId="1" fillId="0" borderId="0" xfId="0" applyFont="1" applyFill="1" applyBorder="1" applyAlignment="1">
      <alignment vertical="center"/>
    </xf>
    <xf numFmtId="0" fontId="13" fillId="3" borderId="4" xfId="0" applyFont="1" applyFill="1" applyBorder="1" applyAlignment="1">
      <alignment horizontal="center" vertical="center"/>
    </xf>
    <xf numFmtId="0" fontId="18" fillId="0" borderId="4" xfId="15" applyFont="1" applyFill="1" applyBorder="1" applyAlignment="1">
      <alignment horizontal="center" vertical="center" wrapText="1"/>
    </xf>
    <xf numFmtId="0" fontId="18" fillId="4" borderId="4" xfId="15" applyFont="1" applyFill="1" applyBorder="1" applyAlignment="1">
      <alignment horizontal="center" vertical="center" wrapText="1"/>
    </xf>
    <xf numFmtId="14" fontId="18" fillId="0" borderId="4" xfId="15" applyNumberFormat="1" applyFont="1" applyFill="1" applyBorder="1" applyAlignment="1">
      <alignment horizontal="center" vertical="center" wrapText="1"/>
    </xf>
    <xf numFmtId="0" fontId="1" fillId="3" borderId="4" xfId="0" applyFont="1" applyFill="1" applyBorder="1" applyAlignment="1">
      <alignment horizontal="center" vertical="center"/>
    </xf>
    <xf numFmtId="0" fontId="1" fillId="0" borderId="4" xfId="0" applyFont="1" applyFill="1" applyBorder="1" applyAlignment="1">
      <alignment horizontal="center" vertical="center"/>
    </xf>
    <xf numFmtId="0" fontId="18" fillId="0" borderId="4" xfId="15" applyFont="1" applyFill="1" applyBorder="1" applyAlignment="1">
      <alignment horizontal="right" vertical="center" wrapText="1"/>
    </xf>
    <xf numFmtId="0" fontId="18" fillId="0" borderId="4" xfId="15" applyFont="1" applyFill="1" applyBorder="1" applyAlignment="1">
      <alignment vertical="center" wrapText="1"/>
    </xf>
    <xf numFmtId="168" fontId="1" fillId="0" borderId="4" xfId="0" applyNumberFormat="1" applyFont="1" applyBorder="1" applyAlignment="1">
      <alignment vertical="center"/>
    </xf>
    <xf numFmtId="0" fontId="1" fillId="0" borderId="0" xfId="0" applyFont="1"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xf>
    <xf numFmtId="0" fontId="1" fillId="0" borderId="4" xfId="0" applyFont="1" applyBorder="1" applyAlignment="1">
      <alignment horizontal="right" vertical="center"/>
    </xf>
    <xf numFmtId="0" fontId="1" fillId="0" borderId="4" xfId="0" applyFont="1" applyBorder="1" applyAlignment="1">
      <alignment vertical="center" wrapText="1"/>
    </xf>
    <xf numFmtId="14" fontId="1" fillId="0" borderId="4" xfId="0" applyNumberFormat="1" applyFont="1" applyBorder="1" applyAlignment="1">
      <alignment horizontal="center" vertical="center" wrapText="1"/>
    </xf>
    <xf numFmtId="0" fontId="1" fillId="2"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Border="1" applyAlignment="1">
      <alignment vertical="center" wrapText="1"/>
    </xf>
    <xf numFmtId="168" fontId="12" fillId="6" borderId="0" xfId="0" applyNumberFormat="1" applyFont="1" applyFill="1" applyBorder="1" applyAlignment="1">
      <alignment vertical="center"/>
    </xf>
    <xf numFmtId="0" fontId="9" fillId="3" borderId="0" xfId="15" applyFont="1" applyFill="1" applyBorder="1" applyAlignment="1">
      <alignment horizontal="center" vertical="center" wrapText="1"/>
    </xf>
    <xf numFmtId="0" fontId="9" fillId="3" borderId="4" xfId="15" applyFont="1" applyFill="1" applyBorder="1" applyAlignment="1">
      <alignment horizontal="center" vertical="center" wrapText="1"/>
    </xf>
    <xf numFmtId="169" fontId="9" fillId="7" borderId="4" xfId="15" applyNumberFormat="1" applyFont="1" applyFill="1" applyBorder="1" applyAlignment="1">
      <alignment horizontal="center" vertical="center" wrapText="1"/>
    </xf>
    <xf numFmtId="0" fontId="9" fillId="0" borderId="4" xfId="15" applyFont="1" applyFill="1" applyBorder="1" applyAlignment="1">
      <alignment horizontal="center" vertical="center" wrapText="1"/>
    </xf>
    <xf numFmtId="169" fontId="22" fillId="7" borderId="4" xfId="17" applyNumberFormat="1" applyFont="1" applyFill="1" applyBorder="1" applyAlignment="1">
      <alignment horizontal="center" vertical="center" wrapText="1"/>
    </xf>
    <xf numFmtId="0" fontId="9" fillId="7" borderId="4" xfId="15" applyFont="1" applyFill="1" applyBorder="1" applyAlignment="1">
      <alignment horizontal="center" vertical="center" wrapText="1"/>
    </xf>
    <xf numFmtId="14" fontId="9" fillId="7" borderId="4" xfId="15" applyNumberFormat="1" applyFont="1" applyFill="1" applyBorder="1" applyAlignment="1">
      <alignment horizontal="center" vertical="center" wrapText="1"/>
    </xf>
    <xf numFmtId="0" fontId="8" fillId="7" borderId="5" xfId="15" applyFont="1" applyFill="1" applyBorder="1" applyAlignment="1">
      <alignment horizontal="center" vertical="center" wrapText="1"/>
    </xf>
    <xf numFmtId="14" fontId="8" fillId="7" borderId="6" xfId="15" applyNumberFormat="1" applyFont="1" applyFill="1" applyBorder="1" applyAlignment="1">
      <alignment horizontal="center" vertical="center" wrapText="1"/>
    </xf>
    <xf numFmtId="169" fontId="8" fillId="7" borderId="6" xfId="15" applyNumberFormat="1" applyFont="1" applyFill="1" applyBorder="1" applyAlignment="1">
      <alignment horizontal="center" vertical="center" wrapText="1"/>
    </xf>
    <xf numFmtId="0" fontId="8" fillId="0" borderId="4" xfId="15" applyFont="1" applyFill="1" applyBorder="1" applyAlignment="1">
      <alignment horizontal="left" vertical="center" wrapText="1"/>
    </xf>
    <xf numFmtId="0" fontId="23" fillId="0" borderId="4" xfId="0" applyFont="1" applyFill="1" applyBorder="1" applyAlignment="1">
      <alignment horizontal="center" vertical="center" wrapText="1"/>
    </xf>
    <xf numFmtId="14" fontId="23" fillId="0" borderId="4" xfId="0" applyNumberFormat="1" applyFont="1" applyFill="1" applyBorder="1" applyAlignment="1">
      <alignment horizontal="center" vertical="center" wrapText="1"/>
    </xf>
    <xf numFmtId="49" fontId="8" fillId="0" borderId="4" xfId="15" applyNumberFormat="1" applyFont="1" applyFill="1" applyBorder="1" applyAlignment="1">
      <alignment horizontal="left" vertical="center" wrapText="1"/>
    </xf>
    <xf numFmtId="0" fontId="8" fillId="0" borderId="4" xfId="15" applyFont="1" applyFill="1" applyBorder="1" applyAlignment="1">
      <alignment horizontal="center" vertical="center" wrapText="1"/>
    </xf>
    <xf numFmtId="169" fontId="23" fillId="0" borderId="4" xfId="0" applyNumberFormat="1" applyFont="1" applyFill="1" applyBorder="1" applyAlignment="1">
      <alignment horizontal="center" vertical="center" wrapText="1"/>
    </xf>
    <xf numFmtId="169" fontId="0" fillId="0" borderId="4" xfId="17" applyNumberFormat="1" applyFont="1" applyFill="1" applyBorder="1" applyAlignment="1">
      <alignment vertical="center"/>
    </xf>
    <xf numFmtId="0" fontId="0" fillId="0" borderId="4" xfId="0" applyFill="1" applyBorder="1" applyAlignment="1">
      <alignment horizontal="center" vertical="center"/>
    </xf>
    <xf numFmtId="14" fontId="0" fillId="0" borderId="4" xfId="0" applyNumberFormat="1" applyFill="1" applyBorder="1" applyAlignment="1">
      <alignment vertical="center"/>
    </xf>
    <xf numFmtId="0" fontId="24" fillId="0" borderId="4" xfId="0" applyFont="1" applyBorder="1" applyAlignment="1">
      <alignment horizontal="right" vertical="center"/>
    </xf>
    <xf numFmtId="0" fontId="0" fillId="0" borderId="4" xfId="0" applyBorder="1" applyAlignment="1">
      <alignment vertical="center"/>
    </xf>
    <xf numFmtId="169" fontId="0" fillId="0" borderId="4" xfId="0" applyNumberFormat="1" applyBorder="1" applyAlignment="1">
      <alignment vertical="center"/>
    </xf>
    <xf numFmtId="0" fontId="0" fillId="0" borderId="4" xfId="0" applyBorder="1" applyAlignment="1">
      <alignment vertical="center" wrapText="1"/>
    </xf>
    <xf numFmtId="0" fontId="0" fillId="0" borderId="0" xfId="0" applyBorder="1" applyAlignment="1">
      <alignment vertical="center"/>
    </xf>
    <xf numFmtId="0" fontId="0" fillId="0" borderId="4" xfId="0" applyBorder="1" applyAlignment="1">
      <alignment horizontal="center" vertical="center" wrapText="1"/>
    </xf>
    <xf numFmtId="0" fontId="23" fillId="0" borderId="4" xfId="0" applyFont="1" applyFill="1" applyBorder="1" applyAlignment="1">
      <alignment horizontal="left" vertical="center" wrapText="1"/>
    </xf>
    <xf numFmtId="0" fontId="24" fillId="0" borderId="4" xfId="0" applyFont="1" applyFill="1" applyBorder="1" applyAlignment="1">
      <alignment horizontal="center" vertical="center"/>
    </xf>
    <xf numFmtId="0" fontId="0" fillId="0" borderId="4" xfId="0" applyFill="1" applyBorder="1" applyAlignment="1">
      <alignment vertical="center"/>
    </xf>
    <xf numFmtId="169" fontId="20" fillId="0" borderId="4" xfId="0" applyNumberFormat="1" applyFont="1" applyFill="1" applyBorder="1" applyAlignment="1">
      <alignment horizontal="center" vertical="center" wrapText="1"/>
    </xf>
    <xf numFmtId="14" fontId="0" fillId="0" borderId="4" xfId="0" applyNumberFormat="1" applyFill="1" applyBorder="1" applyAlignment="1">
      <alignment horizontal="right" vertical="center"/>
    </xf>
    <xf numFmtId="0" fontId="13" fillId="0" borderId="0" xfId="0" applyFont="1" applyFill="1" applyBorder="1" applyAlignment="1">
      <alignment horizontal="center"/>
    </xf>
    <xf numFmtId="0" fontId="0" fillId="0" borderId="0" xfId="0" applyBorder="1" applyAlignment="1">
      <alignment horizontal="center" vertical="center"/>
    </xf>
    <xf numFmtId="0" fontId="0" fillId="0" borderId="0" xfId="0" applyBorder="1" applyAlignment="1">
      <alignment horizontal="center" vertical="center" wrapText="1"/>
    </xf>
    <xf numFmtId="169" fontId="12" fillId="0" borderId="0" xfId="0" applyNumberFormat="1" applyFont="1" applyFill="1" applyBorder="1" applyAlignment="1">
      <alignment vertical="center"/>
    </xf>
    <xf numFmtId="0" fontId="24" fillId="0" borderId="0" xfId="0" applyFont="1" applyFill="1" applyBorder="1" applyAlignment="1">
      <alignment horizontal="center" vertical="center"/>
    </xf>
    <xf numFmtId="169" fontId="12" fillId="0" borderId="0" xfId="17" applyNumberFormat="1" applyFont="1" applyFill="1" applyBorder="1" applyAlignment="1">
      <alignment vertical="center"/>
    </xf>
    <xf numFmtId="0" fontId="0" fillId="0" borderId="0" xfId="0" applyFill="1" applyBorder="1" applyAlignment="1">
      <alignment horizontal="center" vertical="center"/>
    </xf>
    <xf numFmtId="14" fontId="0" fillId="0" borderId="0" xfId="0" applyNumberFormat="1" applyFill="1" applyBorder="1" applyAlignment="1">
      <alignment vertical="center"/>
    </xf>
    <xf numFmtId="0" fontId="0" fillId="0" borderId="0" xfId="0" applyBorder="1" applyAlignment="1">
      <alignment horizontal="right" vertical="center"/>
    </xf>
    <xf numFmtId="169" fontId="12" fillId="0" borderId="0" xfId="0" applyNumberFormat="1" applyFont="1" applyBorder="1" applyAlignment="1">
      <alignment vertical="center"/>
    </xf>
    <xf numFmtId="169" fontId="0" fillId="0" borderId="0" xfId="0" applyNumberFormat="1" applyFill="1" applyBorder="1" applyAlignment="1">
      <alignment vertical="center"/>
    </xf>
    <xf numFmtId="169" fontId="0" fillId="0" borderId="0" xfId="17" applyNumberFormat="1" applyFont="1" applyFill="1" applyBorder="1" applyAlignment="1">
      <alignment vertical="center"/>
    </xf>
    <xf numFmtId="169" fontId="0" fillId="0" borderId="0" xfId="0" applyNumberFormat="1" applyBorder="1" applyAlignment="1">
      <alignment vertical="center"/>
    </xf>
    <xf numFmtId="0" fontId="13" fillId="2" borderId="4" xfId="0" applyFont="1" applyFill="1" applyBorder="1" applyAlignment="1">
      <alignment horizontal="center" vertical="center"/>
    </xf>
    <xf numFmtId="0" fontId="18" fillId="2" borderId="4" xfId="15" applyFont="1" applyFill="1" applyBorder="1" applyAlignment="1">
      <alignment horizontal="center" vertical="center" wrapText="1"/>
    </xf>
    <xf numFmtId="0" fontId="1" fillId="2" borderId="4" xfId="0" applyFont="1" applyFill="1" applyBorder="1" applyAlignment="1">
      <alignment horizontal="center" vertical="center" wrapText="1"/>
    </xf>
    <xf numFmtId="14" fontId="1" fillId="2" borderId="4" xfId="0" applyNumberFormat="1" applyFont="1" applyFill="1" applyBorder="1" applyAlignment="1">
      <alignment horizontal="center" vertical="center"/>
    </xf>
    <xf numFmtId="0" fontId="1" fillId="2" borderId="4" xfId="0" applyFont="1" applyFill="1" applyBorder="1" applyAlignment="1">
      <alignment horizontal="right" vertical="center"/>
    </xf>
    <xf numFmtId="0" fontId="1" fillId="2" borderId="4" xfId="0" applyFont="1" applyFill="1" applyBorder="1" applyAlignment="1">
      <alignment vertical="center" wrapText="1"/>
    </xf>
    <xf numFmtId="168" fontId="1" fillId="2" borderId="4" xfId="0" applyNumberFormat="1" applyFont="1" applyFill="1" applyBorder="1" applyAlignment="1">
      <alignment vertical="center"/>
    </xf>
    <xf numFmtId="0" fontId="1" fillId="2" borderId="0" xfId="0" applyFont="1" applyFill="1" applyBorder="1" applyAlignment="1">
      <alignment vertical="center"/>
    </xf>
    <xf numFmtId="0" fontId="0" fillId="0" borderId="0" xfId="0" applyFont="1" applyFill="1" applyBorder="1" applyAlignment="1">
      <alignment horizontal="right" vertical="center"/>
    </xf>
    <xf numFmtId="0" fontId="21" fillId="3" borderId="7" xfId="15" applyFont="1" applyFill="1" applyBorder="1" applyAlignment="1">
      <alignment horizontal="center" vertical="center" wrapText="1"/>
    </xf>
    <xf numFmtId="169" fontId="18" fillId="0" borderId="7" xfId="15" applyNumberFormat="1" applyFont="1" applyFill="1" applyBorder="1" applyAlignment="1">
      <alignment horizontal="right" vertical="center" wrapText="1"/>
    </xf>
    <xf numFmtId="169" fontId="18" fillId="2" borderId="7" xfId="15" applyNumberFormat="1" applyFont="1" applyFill="1" applyBorder="1" applyAlignment="1">
      <alignment horizontal="right" vertical="center" wrapText="1"/>
    </xf>
    <xf numFmtId="169" fontId="21" fillId="6" borderId="7" xfId="15" applyNumberFormat="1" applyFont="1" applyFill="1" applyBorder="1" applyAlignment="1">
      <alignment horizontal="right" vertical="center" wrapText="1"/>
    </xf>
    <xf numFmtId="0" fontId="21" fillId="3" borderId="8" xfId="15" applyFont="1" applyFill="1" applyBorder="1" applyAlignment="1">
      <alignment horizontal="center" vertical="center" wrapText="1"/>
    </xf>
    <xf numFmtId="168" fontId="1" fillId="0" borderId="8" xfId="0" applyNumberFormat="1" applyFont="1" applyBorder="1" applyAlignment="1">
      <alignment vertical="center"/>
    </xf>
    <xf numFmtId="168" fontId="1" fillId="2" borderId="8" xfId="0" applyNumberFormat="1" applyFont="1" applyFill="1" applyBorder="1" applyAlignment="1">
      <alignment vertical="center"/>
    </xf>
    <xf numFmtId="0" fontId="21" fillId="3" borderId="9" xfId="15" applyFont="1" applyFill="1" applyBorder="1" applyAlignment="1">
      <alignment horizontal="center" vertical="center" wrapText="1"/>
    </xf>
    <xf numFmtId="0" fontId="21" fillId="3" borderId="10" xfId="15" applyFont="1" applyFill="1" applyBorder="1" applyAlignment="1">
      <alignment horizontal="center" vertical="center" wrapText="1"/>
    </xf>
    <xf numFmtId="0" fontId="21" fillId="3" borderId="11" xfId="15" applyFont="1" applyFill="1" applyBorder="1" applyAlignment="1">
      <alignment horizontal="center" vertical="center" wrapText="1"/>
    </xf>
    <xf numFmtId="168" fontId="1" fillId="0" borderId="12" xfId="0" applyNumberFormat="1" applyFont="1" applyBorder="1" applyAlignment="1">
      <alignment vertical="center"/>
    </xf>
    <xf numFmtId="168" fontId="1" fillId="0" borderId="1" xfId="0" applyNumberFormat="1" applyFont="1" applyBorder="1" applyAlignment="1">
      <alignment vertical="center"/>
    </xf>
    <xf numFmtId="168" fontId="1" fillId="0" borderId="13" xfId="0" applyNumberFormat="1" applyFont="1" applyBorder="1" applyAlignment="1">
      <alignment vertical="center"/>
    </xf>
    <xf numFmtId="168" fontId="1" fillId="2" borderId="12" xfId="0" applyNumberFormat="1" applyFont="1" applyFill="1" applyBorder="1" applyAlignment="1">
      <alignment vertical="center"/>
    </xf>
    <xf numFmtId="168" fontId="1" fillId="2" borderId="1" xfId="0" applyNumberFormat="1" applyFont="1" applyFill="1" applyBorder="1" applyAlignment="1">
      <alignment vertical="center"/>
    </xf>
    <xf numFmtId="168" fontId="1" fillId="2" borderId="13" xfId="0" applyNumberFormat="1" applyFont="1" applyFill="1" applyBorder="1" applyAlignment="1">
      <alignment vertical="center"/>
    </xf>
    <xf numFmtId="168" fontId="12" fillId="6" borderId="14" xfId="0" applyNumberFormat="1" applyFont="1" applyFill="1" applyBorder="1" applyAlignment="1">
      <alignment vertical="center"/>
    </xf>
    <xf numFmtId="168" fontId="12" fillId="6" borderId="15" xfId="0" applyNumberFormat="1" applyFont="1" applyFill="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168" fontId="12" fillId="6" borderId="16" xfId="0" applyNumberFormat="1" applyFont="1" applyFill="1" applyBorder="1" applyAlignment="1">
      <alignment horizontal="center" vertical="center" wrapText="1"/>
    </xf>
    <xf numFmtId="168" fontId="12" fillId="6" borderId="17" xfId="0" applyNumberFormat="1" applyFont="1" applyFill="1" applyBorder="1" applyAlignment="1">
      <alignment horizontal="center" vertical="center" wrapText="1"/>
    </xf>
    <xf numFmtId="168" fontId="12" fillId="6" borderId="18" xfId="0" applyNumberFormat="1" applyFont="1" applyFill="1" applyBorder="1" applyAlignment="1">
      <alignment horizontal="center" vertical="center" wrapText="1"/>
    </xf>
  </cellXfs>
  <cellStyles count="37">
    <cellStyle name="Collegamento ipertestuale" xfId="16" builtinId="8"/>
    <cellStyle name="Excel Built-in Normal" xfId="6"/>
    <cellStyle name="Excel_BuiltIn_Comma" xfId="13"/>
    <cellStyle name="Migliaia" xfId="17" builtinId="3"/>
    <cellStyle name="Migliaia 2" xfId="7"/>
    <cellStyle name="Migliaia 3" xfId="8"/>
    <cellStyle name="Migliaia 3 2" xfId="3"/>
    <cellStyle name="Migliaia 3 2 2" xfId="20"/>
    <cellStyle name="Migliaia 3 2 3" xfId="29"/>
    <cellStyle name="Migliaia 3 3" xfId="19"/>
    <cellStyle name="Migliaia 3 4" xfId="28"/>
    <cellStyle name="Migliaia 4" xfId="10"/>
    <cellStyle name="Migliaia 5" xfId="18"/>
    <cellStyle name="Migliaia 6" xfId="5"/>
    <cellStyle name="Migliaia 6 2" xfId="21"/>
    <cellStyle name="Migliaia 6 3" xfId="30"/>
    <cellStyle name="Migliaia 7" xfId="27"/>
    <cellStyle name="Migliaia 76 2" xfId="11"/>
    <cellStyle name="Migliaia 79" xfId="9"/>
    <cellStyle name="Migliaia 79 2" xfId="22"/>
    <cellStyle name="Migliaia 79 3" xfId="31"/>
    <cellStyle name="Migliaia 8" xfId="2"/>
    <cellStyle name="Migliaia 8 2" xfId="23"/>
    <cellStyle name="Migliaia 8 3" xfId="32"/>
    <cellStyle name="Migliaia 9" xfId="4"/>
    <cellStyle name="Migliaia 9 2" xfId="24"/>
    <cellStyle name="Migliaia 9 3" xfId="33"/>
    <cellStyle name="Normale" xfId="0" builtinId="0"/>
    <cellStyle name="Normale 18" xfId="35"/>
    <cellStyle name="Normale 2" xfId="1"/>
    <cellStyle name="Normale 3" xfId="12"/>
    <cellStyle name="Normale 4" xfId="14"/>
    <cellStyle name="Normale 4 2" xfId="25"/>
    <cellStyle name="Normale_dati_05_08" xfId="15"/>
    <cellStyle name="Normale_SOGG_ATTUATORE" xfId="36"/>
    <cellStyle name="Valuta 2" xfId="26"/>
    <cellStyle name="Valuta 3" xfId="34"/>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zardini_m/AppData/Local/Microsoft/Windows/INetCache/Content.Outlook/YXJLYOIO/RIMODULAZIONE_LEGGE_STABILITA_DEFINITIVO%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02_EMERGENZA%20OTTOBRE%202018\00_AMMINISTRAZIONE\GEOCOS-CONTABILITA'%20SPECIALE\RENDICONTO%20AL%2031%20DIC%202020\RENDICONTO%20X%20RAGIONERIA\RELAZIONE%20SULLO%20STATO%20DI%20ATTUAZIONE\FONTI\2020_12_31_investimenti_privati_resilien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dett X ord par 4.2"/>
      <sheetName val="quadro econ sintesi par 4.1"/>
      <sheetName val="ELENCO rimodulazione"/>
      <sheetName val="ANNULLATI"/>
      <sheetName val="MODIFICHE COMUNI"/>
      <sheetName val="MODIFICHE CUP"/>
      <sheetName val="Anag_Comuni"/>
    </sheetNames>
    <sheetDataSet>
      <sheetData sheetId="0"/>
      <sheetData sheetId="1"/>
      <sheetData sheetId="2"/>
      <sheetData sheetId="3"/>
      <sheetData sheetId="4"/>
      <sheetData sheetId="5"/>
      <sheetData sheetId="6">
        <row r="58">
          <cell r="B58" t="str">
            <v>BAGNO DI ROMAGNA</v>
          </cell>
        </row>
        <row r="59">
          <cell r="B59" t="str">
            <v>BERTINORO</v>
          </cell>
        </row>
        <row r="60">
          <cell r="B60" t="str">
            <v>BORGHI</v>
          </cell>
        </row>
        <row r="61">
          <cell r="B61" t="str">
            <v>CASTROCARO TERME E TERRA DEL SOLE</v>
          </cell>
        </row>
        <row r="62">
          <cell r="B62" t="str">
            <v>CESENA</v>
          </cell>
        </row>
        <row r="63">
          <cell r="B63" t="str">
            <v>CESENATICO</v>
          </cell>
        </row>
        <row r="64">
          <cell r="B64" t="str">
            <v>CIVITELLA DI ROMAGNA</v>
          </cell>
        </row>
        <row r="65">
          <cell r="B65" t="str">
            <v>DOVADOLA</v>
          </cell>
        </row>
        <row r="66">
          <cell r="B66" t="str">
            <v>FORLI'</v>
          </cell>
        </row>
        <row r="67">
          <cell r="B67" t="str">
            <v>FORLIMPOPOLI</v>
          </cell>
        </row>
        <row r="68">
          <cell r="B68" t="str">
            <v>GALEATA</v>
          </cell>
        </row>
        <row r="69">
          <cell r="B69" t="str">
            <v>GAMBETTOLA</v>
          </cell>
        </row>
        <row r="70">
          <cell r="B70" t="str">
            <v>GATTEO</v>
          </cell>
        </row>
        <row r="71">
          <cell r="B71" t="str">
            <v>LONGIANO</v>
          </cell>
        </row>
        <row r="72">
          <cell r="B72" t="str">
            <v>MELDOLA</v>
          </cell>
        </row>
        <row r="73">
          <cell r="B73" t="str">
            <v>MERCATO SARACENO</v>
          </cell>
        </row>
        <row r="74">
          <cell r="B74" t="str">
            <v>MODIGLIANA</v>
          </cell>
        </row>
        <row r="75">
          <cell r="B75" t="str">
            <v>MONTIANO</v>
          </cell>
        </row>
        <row r="76">
          <cell r="B76" t="str">
            <v>PORTICO E SAN BENEDETTO</v>
          </cell>
        </row>
        <row r="77">
          <cell r="B77" t="str">
            <v>PREDAPPIO</v>
          </cell>
        </row>
        <row r="78">
          <cell r="B78" t="str">
            <v>PREMILCUORE</v>
          </cell>
        </row>
        <row r="79">
          <cell r="B79" t="str">
            <v>ROCCA SAN CASCIANO</v>
          </cell>
        </row>
        <row r="80">
          <cell r="B80" t="str">
            <v>RONCOFREDDO</v>
          </cell>
        </row>
        <row r="81">
          <cell r="B81" t="str">
            <v>SAN MAURO PASCOLI</v>
          </cell>
        </row>
        <row r="82">
          <cell r="B82" t="str">
            <v>SANTA SOFIA</v>
          </cell>
        </row>
        <row r="83">
          <cell r="B83" t="str">
            <v>SARSINA</v>
          </cell>
        </row>
        <row r="84">
          <cell r="B84" t="str">
            <v>SAVIGNANO SUL RUBICONE</v>
          </cell>
        </row>
        <row r="85">
          <cell r="B85" t="str">
            <v>SOGLIANO AL RUBICONE</v>
          </cell>
        </row>
        <row r="86">
          <cell r="B86" t="str">
            <v>TREDOZIO</v>
          </cell>
        </row>
        <row r="87">
          <cell r="B87" t="str">
            <v>VARI FC</v>
          </cell>
        </row>
        <row r="88">
          <cell r="B88" t="str">
            <v>VERGHERETO</v>
          </cell>
        </row>
        <row r="293">
          <cell r="B293" t="str">
            <v>CASINA</v>
          </cell>
        </row>
        <row r="294">
          <cell r="B294" t="str">
            <v>CASTELLARANO</v>
          </cell>
        </row>
        <row r="295">
          <cell r="B295" t="str">
            <v>CASTELNOVO DI SOTTO</v>
          </cell>
        </row>
        <row r="296">
          <cell r="B296" t="str">
            <v>CASTELNOVO NE' MONTI</v>
          </cell>
        </row>
        <row r="297">
          <cell r="B297" t="str">
            <v>CAVRIAGO</v>
          </cell>
        </row>
        <row r="298">
          <cell r="B298" t="str">
            <v>CORREGGIO</v>
          </cell>
        </row>
        <row r="299">
          <cell r="B299" t="str">
            <v>FABBRICO</v>
          </cell>
        </row>
        <row r="300">
          <cell r="B300" t="str">
            <v>GATTATICO</v>
          </cell>
        </row>
        <row r="301">
          <cell r="B301" t="str">
            <v>GUALTIERI</v>
          </cell>
        </row>
        <row r="302">
          <cell r="B302" t="str">
            <v>GUASTALLA</v>
          </cell>
        </row>
        <row r="303">
          <cell r="B303" t="str">
            <v>LUZZARA</v>
          </cell>
        </row>
        <row r="304">
          <cell r="B304" t="str">
            <v>MONTECCHIO EMILIA</v>
          </cell>
        </row>
        <row r="305">
          <cell r="B305" t="str">
            <v>NOVELLARA</v>
          </cell>
        </row>
        <row r="306">
          <cell r="B306" t="str">
            <v>POVIGLIO</v>
          </cell>
        </row>
        <row r="307">
          <cell r="B307" t="str">
            <v>QUATTRO CASTELLA</v>
          </cell>
        </row>
        <row r="308">
          <cell r="B308" t="str">
            <v>REGGIO NELL'EMILIA</v>
          </cell>
        </row>
        <row r="309">
          <cell r="B309" t="str">
            <v>REGGIOLO</v>
          </cell>
        </row>
        <row r="310">
          <cell r="B310" t="str">
            <v>RIO SALICETO</v>
          </cell>
        </row>
        <row r="311">
          <cell r="B311" t="str">
            <v>ROLO</v>
          </cell>
        </row>
        <row r="312">
          <cell r="B312" t="str">
            <v>RUBIERA</v>
          </cell>
        </row>
        <row r="313">
          <cell r="B313" t="str">
            <v>SAN MARTINO IN RIO</v>
          </cell>
        </row>
        <row r="314">
          <cell r="B314" t="str">
            <v>SAN POLO D'ENZA</v>
          </cell>
        </row>
        <row r="315">
          <cell r="B315" t="str">
            <v>SANT'ILARIO D'ENZA</v>
          </cell>
        </row>
        <row r="316">
          <cell r="B316" t="str">
            <v>SCANDIANO</v>
          </cell>
        </row>
        <row r="317">
          <cell r="B317" t="str">
            <v>TOANO</v>
          </cell>
        </row>
        <row r="318">
          <cell r="B318" t="str">
            <v>VARI RE</v>
          </cell>
        </row>
        <row r="319">
          <cell r="B319" t="str">
            <v>VENTASSO</v>
          </cell>
        </row>
        <row r="320">
          <cell r="B320" t="str">
            <v>VETTO</v>
          </cell>
        </row>
        <row r="321">
          <cell r="B321" t="str">
            <v>VEZZANO SUL CROSTOLO</v>
          </cell>
        </row>
        <row r="322">
          <cell r="B322" t="str">
            <v>VIANO</v>
          </cell>
        </row>
        <row r="323">
          <cell r="B323" t="str">
            <v>VILLA MINOZZO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N145"/>
      <sheetName val="Metadati_interventi"/>
      <sheetName val="Interventi"/>
      <sheetName val="Metadati_interventi_privati"/>
      <sheetName val="Interventi_Privati"/>
      <sheetName val="Metadati_interventi_att_prod"/>
      <sheetName val="Interventi_Attività_Produttive"/>
      <sheetName val="quadro di sintesi"/>
      <sheetName val="Norma_di_finanziamento"/>
      <sheetName val="SOGG_ATTUATORE"/>
      <sheetName val="Territoriale"/>
      <sheetName val="Tipo intervento"/>
      <sheetName val="STATO_ATTUAZIONE"/>
      <sheetName val="Tipologia interv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207"/>
  <sheetViews>
    <sheetView topLeftCell="K197" workbookViewId="0">
      <selection activeCell="O207" sqref="O207"/>
    </sheetView>
  </sheetViews>
  <sheetFormatPr defaultColWidth="8.85546875" defaultRowHeight="15" x14ac:dyDescent="0.25"/>
  <cols>
    <col min="1" max="2" width="11" style="41" customWidth="1"/>
    <col min="3" max="6" width="11" style="50" customWidth="1"/>
    <col min="7" max="7" width="17.7109375" style="51" customWidth="1"/>
    <col min="8" max="8" width="14.85546875" style="50" customWidth="1"/>
    <col min="9" max="9" width="27.140625" style="50" customWidth="1"/>
    <col min="10" max="10" width="25.140625" style="50" customWidth="1"/>
    <col min="11" max="11" width="7" style="50" customWidth="1"/>
    <col min="12" max="12" width="9.28515625" style="52" customWidth="1"/>
    <col min="13" max="13" width="21" style="31" customWidth="1"/>
    <col min="14" max="14" width="40.42578125" style="53" customWidth="1"/>
    <col min="15" max="15" width="14.7109375" style="31" customWidth="1"/>
    <col min="16" max="18" width="14.7109375" style="41" customWidth="1"/>
    <col min="19" max="19" width="15.28515625" style="41" bestFit="1" customWidth="1"/>
    <col min="20" max="20" width="14.7109375" style="41" customWidth="1"/>
    <col min="21" max="16384" width="8.85546875" style="41"/>
  </cols>
  <sheetData>
    <row r="1" spans="1:20" s="29" customFormat="1" ht="49.15" customHeight="1" x14ac:dyDescent="0.25">
      <c r="A1" s="27" t="s">
        <v>2</v>
      </c>
      <c r="B1" s="27" t="s">
        <v>6</v>
      </c>
      <c r="C1" s="28" t="s">
        <v>32</v>
      </c>
      <c r="D1" s="28" t="s">
        <v>7</v>
      </c>
      <c r="E1" s="28" t="s">
        <v>3</v>
      </c>
      <c r="F1" s="28" t="s">
        <v>5</v>
      </c>
      <c r="G1" s="28" t="s">
        <v>38</v>
      </c>
      <c r="H1" s="28" t="s">
        <v>36</v>
      </c>
      <c r="I1" s="28" t="s">
        <v>43</v>
      </c>
      <c r="J1" s="28" t="s">
        <v>0</v>
      </c>
      <c r="K1" s="28" t="s">
        <v>25</v>
      </c>
      <c r="L1" s="28" t="s">
        <v>37</v>
      </c>
      <c r="M1" s="28" t="s">
        <v>41</v>
      </c>
      <c r="N1" s="28" t="s">
        <v>44</v>
      </c>
      <c r="O1" s="107" t="s">
        <v>45</v>
      </c>
      <c r="P1" s="114" t="s">
        <v>442</v>
      </c>
      <c r="Q1" s="115" t="s">
        <v>443</v>
      </c>
      <c r="R1" s="116" t="s">
        <v>444</v>
      </c>
      <c r="S1" s="111" t="s">
        <v>445</v>
      </c>
      <c r="T1" s="28" t="s">
        <v>446</v>
      </c>
    </row>
    <row r="2" spans="1:20" ht="31.15" customHeight="1" x14ac:dyDescent="0.25">
      <c r="A2" s="30"/>
      <c r="B2" s="31"/>
      <c r="C2" s="32">
        <v>2019</v>
      </c>
      <c r="D2" s="32" t="s">
        <v>24</v>
      </c>
      <c r="E2" s="33">
        <v>558</v>
      </c>
      <c r="F2" s="34" t="s">
        <v>392</v>
      </c>
      <c r="G2" s="33" t="s">
        <v>447</v>
      </c>
      <c r="H2" s="35">
        <v>43719</v>
      </c>
      <c r="I2" s="33" t="s">
        <v>448</v>
      </c>
      <c r="J2" s="33" t="s">
        <v>449</v>
      </c>
      <c r="K2" s="36" t="str">
        <f>IF(J2="","",IF(LEN(J2)=15,IF(AND(CODE(MID(J2,1,1))&gt;=65,CODE(MID(J2,1,1))&lt;=122,CODE(MID(J2,4,1))&gt;=65,CODE(MID(J2,4,1))&lt;=122,CODE(MID(J2,15,1))&gt;=49,CODE(MID(J2,15,1))&lt;=57)=TRUE,"OK","rivedere CUP"),"NUM. CARATT.&lt;&gt;15"))</f>
        <v>OK</v>
      </c>
      <c r="L2" s="37">
        <v>1</v>
      </c>
      <c r="M2" s="38" t="s">
        <v>450</v>
      </c>
      <c r="N2" s="39" t="s">
        <v>451</v>
      </c>
      <c r="O2" s="108">
        <v>15225.41</v>
      </c>
      <c r="P2" s="117">
        <v>0</v>
      </c>
      <c r="Q2" s="118">
        <v>0</v>
      </c>
      <c r="R2" s="119">
        <v>13084.64</v>
      </c>
      <c r="S2" s="112">
        <v>2140.77</v>
      </c>
      <c r="T2" s="40">
        <v>0</v>
      </c>
    </row>
    <row r="3" spans="1:20" ht="31.15" customHeight="1" x14ac:dyDescent="0.25">
      <c r="C3" s="32">
        <v>2019</v>
      </c>
      <c r="D3" s="32" t="s">
        <v>24</v>
      </c>
      <c r="E3" s="33">
        <v>558</v>
      </c>
      <c r="F3" s="42" t="s">
        <v>392</v>
      </c>
      <c r="G3" s="43" t="s">
        <v>452</v>
      </c>
      <c r="H3" s="44">
        <v>43719</v>
      </c>
      <c r="I3" s="42" t="s">
        <v>448</v>
      </c>
      <c r="J3" s="42" t="s">
        <v>449</v>
      </c>
      <c r="K3" s="36" t="str">
        <f t="shared" ref="K3:K66" si="0">IF(J3="","",IF(LEN(J3)=15,IF(AND(CODE(MID(J3,1,1))&gt;=65,CODE(MID(J3,1,1))&lt;=122,CODE(MID(J3,4,1))&gt;=65,CODE(MID(J3,4,1))&lt;=122,CODE(MID(J3,15,1))&gt;=49,CODE(MID(J3,15,1))&lt;=57)=TRUE,"OK","rivedere CUP"),"NUM. CARATT.&lt;&gt;15"))</f>
        <v>OK</v>
      </c>
      <c r="L3" s="37">
        <v>2</v>
      </c>
      <c r="M3" s="45" t="s">
        <v>453</v>
      </c>
      <c r="N3" s="46" t="s">
        <v>454</v>
      </c>
      <c r="O3" s="108">
        <v>5336.24</v>
      </c>
      <c r="P3" s="117">
        <v>0</v>
      </c>
      <c r="Q3" s="118">
        <v>0</v>
      </c>
      <c r="R3" s="119">
        <v>5336.24</v>
      </c>
      <c r="S3" s="112">
        <v>0</v>
      </c>
      <c r="T3" s="40">
        <v>0</v>
      </c>
    </row>
    <row r="4" spans="1:20" ht="31.15" customHeight="1" x14ac:dyDescent="0.25">
      <c r="C4" s="32">
        <v>2019</v>
      </c>
      <c r="D4" s="32" t="s">
        <v>24</v>
      </c>
      <c r="E4" s="33">
        <v>558</v>
      </c>
      <c r="F4" s="42" t="s">
        <v>392</v>
      </c>
      <c r="G4" s="43" t="s">
        <v>455</v>
      </c>
      <c r="H4" s="44">
        <v>43719</v>
      </c>
      <c r="I4" s="42" t="s">
        <v>448</v>
      </c>
      <c r="J4" s="42" t="s">
        <v>449</v>
      </c>
      <c r="K4" s="36" t="str">
        <f t="shared" si="0"/>
        <v>OK</v>
      </c>
      <c r="L4" s="37">
        <v>3</v>
      </c>
      <c r="M4" s="45" t="s">
        <v>456</v>
      </c>
      <c r="N4" s="46" t="s">
        <v>457</v>
      </c>
      <c r="O4" s="108">
        <v>26462.95</v>
      </c>
      <c r="P4" s="117">
        <v>0</v>
      </c>
      <c r="Q4" s="118">
        <v>0</v>
      </c>
      <c r="R4" s="119">
        <v>0</v>
      </c>
      <c r="S4" s="112">
        <v>0</v>
      </c>
      <c r="T4" s="40">
        <v>0</v>
      </c>
    </row>
    <row r="5" spans="1:20" ht="31.15" customHeight="1" x14ac:dyDescent="0.25">
      <c r="C5" s="32">
        <v>2019</v>
      </c>
      <c r="D5" s="32" t="s">
        <v>24</v>
      </c>
      <c r="E5" s="33">
        <v>558</v>
      </c>
      <c r="F5" s="42" t="s">
        <v>392</v>
      </c>
      <c r="G5" s="43" t="s">
        <v>458</v>
      </c>
      <c r="H5" s="44">
        <v>43719</v>
      </c>
      <c r="I5" s="42" t="s">
        <v>448</v>
      </c>
      <c r="J5" s="42" t="s">
        <v>449</v>
      </c>
      <c r="K5" s="36" t="str">
        <f t="shared" si="0"/>
        <v>OK</v>
      </c>
      <c r="L5" s="37">
        <v>4</v>
      </c>
      <c r="M5" s="45" t="s">
        <v>459</v>
      </c>
      <c r="N5" s="46" t="s">
        <v>460</v>
      </c>
      <c r="O5" s="108">
        <v>7880</v>
      </c>
      <c r="P5" s="117">
        <v>0</v>
      </c>
      <c r="Q5" s="118">
        <v>0</v>
      </c>
      <c r="R5" s="119">
        <v>7880</v>
      </c>
      <c r="S5" s="112">
        <v>0</v>
      </c>
      <c r="T5" s="40">
        <v>0</v>
      </c>
    </row>
    <row r="6" spans="1:20" ht="31.15" customHeight="1" x14ac:dyDescent="0.25">
      <c r="C6" s="32">
        <v>2019</v>
      </c>
      <c r="D6" s="32" t="s">
        <v>24</v>
      </c>
      <c r="E6" s="33">
        <v>558</v>
      </c>
      <c r="F6" s="42" t="s">
        <v>392</v>
      </c>
      <c r="G6" s="43" t="s">
        <v>461</v>
      </c>
      <c r="H6" s="42" t="s">
        <v>462</v>
      </c>
      <c r="I6" s="42" t="s">
        <v>448</v>
      </c>
      <c r="J6" s="42" t="s">
        <v>449</v>
      </c>
      <c r="K6" s="36" t="str">
        <f t="shared" si="0"/>
        <v>OK</v>
      </c>
      <c r="L6" s="37">
        <v>5</v>
      </c>
      <c r="M6" s="45" t="s">
        <v>463</v>
      </c>
      <c r="N6" s="46" t="s">
        <v>464</v>
      </c>
      <c r="O6" s="108">
        <v>2220.9</v>
      </c>
      <c r="P6" s="117">
        <v>0</v>
      </c>
      <c r="Q6" s="118">
        <v>0</v>
      </c>
      <c r="R6" s="119">
        <v>825</v>
      </c>
      <c r="S6" s="112">
        <v>1395.9</v>
      </c>
      <c r="T6" s="40">
        <v>0</v>
      </c>
    </row>
    <row r="7" spans="1:20" ht="31.15" customHeight="1" x14ac:dyDescent="0.25">
      <c r="C7" s="32">
        <v>2019</v>
      </c>
      <c r="D7" s="32" t="s">
        <v>24</v>
      </c>
      <c r="E7" s="33">
        <v>558</v>
      </c>
      <c r="F7" s="42" t="s">
        <v>465</v>
      </c>
      <c r="G7" s="43" t="s">
        <v>466</v>
      </c>
      <c r="H7" s="44">
        <v>43719</v>
      </c>
      <c r="I7" s="42" t="s">
        <v>448</v>
      </c>
      <c r="J7" s="42" t="s">
        <v>449</v>
      </c>
      <c r="K7" s="36" t="str">
        <f t="shared" si="0"/>
        <v>OK</v>
      </c>
      <c r="L7" s="37">
        <v>6</v>
      </c>
      <c r="M7" s="45" t="s">
        <v>467</v>
      </c>
      <c r="N7" s="46" t="s">
        <v>464</v>
      </c>
      <c r="O7" s="108">
        <v>2791.77</v>
      </c>
      <c r="P7" s="117">
        <v>0</v>
      </c>
      <c r="Q7" s="118">
        <v>0</v>
      </c>
      <c r="R7" s="119">
        <v>788.16</v>
      </c>
      <c r="S7" s="112">
        <v>2003.61</v>
      </c>
      <c r="T7" s="40">
        <v>0</v>
      </c>
    </row>
    <row r="8" spans="1:20" ht="54" customHeight="1" x14ac:dyDescent="0.25">
      <c r="C8" s="32">
        <v>2019</v>
      </c>
      <c r="D8" s="32" t="s">
        <v>24</v>
      </c>
      <c r="E8" s="33">
        <v>558</v>
      </c>
      <c r="F8" s="42" t="s">
        <v>224</v>
      </c>
      <c r="G8" s="43" t="s">
        <v>468</v>
      </c>
      <c r="H8" s="44">
        <v>43719</v>
      </c>
      <c r="I8" s="42" t="s">
        <v>469</v>
      </c>
      <c r="J8" s="42" t="s">
        <v>470</v>
      </c>
      <c r="K8" s="36" t="str">
        <f t="shared" si="0"/>
        <v>OK</v>
      </c>
      <c r="L8" s="37">
        <v>7</v>
      </c>
      <c r="M8" s="45" t="s">
        <v>471</v>
      </c>
      <c r="N8" s="46" t="s">
        <v>472</v>
      </c>
      <c r="O8" s="108">
        <v>0</v>
      </c>
      <c r="P8" s="117">
        <v>0</v>
      </c>
      <c r="Q8" s="118">
        <v>0</v>
      </c>
      <c r="R8" s="119">
        <v>0</v>
      </c>
      <c r="S8" s="112">
        <v>0</v>
      </c>
      <c r="T8" s="40">
        <v>2047.13</v>
      </c>
    </row>
    <row r="9" spans="1:20" ht="54" customHeight="1" x14ac:dyDescent="0.25">
      <c r="C9" s="32">
        <v>2019</v>
      </c>
      <c r="D9" s="32" t="s">
        <v>24</v>
      </c>
      <c r="E9" s="33">
        <v>558</v>
      </c>
      <c r="F9" s="42" t="s">
        <v>224</v>
      </c>
      <c r="G9" s="43" t="s">
        <v>473</v>
      </c>
      <c r="H9" s="44">
        <v>43719</v>
      </c>
      <c r="I9" s="42" t="s">
        <v>469</v>
      </c>
      <c r="J9" s="42" t="s">
        <v>470</v>
      </c>
      <c r="K9" s="36" t="str">
        <f t="shared" si="0"/>
        <v>OK</v>
      </c>
      <c r="L9" s="37">
        <v>8</v>
      </c>
      <c r="M9" s="45" t="s">
        <v>474</v>
      </c>
      <c r="N9" s="46" t="s">
        <v>475</v>
      </c>
      <c r="O9" s="108">
        <v>40642.43</v>
      </c>
      <c r="P9" s="117">
        <v>0</v>
      </c>
      <c r="Q9" s="118">
        <v>0</v>
      </c>
      <c r="R9" s="119">
        <v>40642.43</v>
      </c>
      <c r="S9" s="112">
        <v>0</v>
      </c>
      <c r="T9" s="40">
        <v>0</v>
      </c>
    </row>
    <row r="10" spans="1:20" ht="54" customHeight="1" x14ac:dyDescent="0.25">
      <c r="C10" s="32">
        <v>2019</v>
      </c>
      <c r="D10" s="32" t="s">
        <v>24</v>
      </c>
      <c r="E10" s="33">
        <v>558</v>
      </c>
      <c r="F10" s="42" t="s">
        <v>224</v>
      </c>
      <c r="G10" s="43" t="s">
        <v>476</v>
      </c>
      <c r="H10" s="44">
        <v>43719</v>
      </c>
      <c r="I10" s="42" t="s">
        <v>469</v>
      </c>
      <c r="J10" s="42" t="s">
        <v>470</v>
      </c>
      <c r="K10" s="36" t="str">
        <f t="shared" si="0"/>
        <v>OK</v>
      </c>
      <c r="L10" s="37">
        <v>9</v>
      </c>
      <c r="M10" s="45" t="s">
        <v>477</v>
      </c>
      <c r="N10" s="46" t="s">
        <v>478</v>
      </c>
      <c r="O10" s="108">
        <v>15669.81</v>
      </c>
      <c r="P10" s="117">
        <v>0</v>
      </c>
      <c r="Q10" s="118">
        <v>0</v>
      </c>
      <c r="R10" s="119">
        <v>15669.81</v>
      </c>
      <c r="S10" s="112">
        <v>0</v>
      </c>
      <c r="T10" s="40">
        <v>0</v>
      </c>
    </row>
    <row r="11" spans="1:20" ht="54" customHeight="1" x14ac:dyDescent="0.25">
      <c r="C11" s="32">
        <v>2019</v>
      </c>
      <c r="D11" s="32" t="s">
        <v>24</v>
      </c>
      <c r="E11" s="33">
        <v>558</v>
      </c>
      <c r="F11" s="42" t="s">
        <v>224</v>
      </c>
      <c r="G11" s="43" t="s">
        <v>479</v>
      </c>
      <c r="H11" s="44">
        <v>43719</v>
      </c>
      <c r="I11" s="42" t="s">
        <v>469</v>
      </c>
      <c r="J11" s="42" t="s">
        <v>470</v>
      </c>
      <c r="K11" s="36" t="str">
        <f t="shared" si="0"/>
        <v>OK</v>
      </c>
      <c r="L11" s="37">
        <v>10</v>
      </c>
      <c r="M11" s="45" t="s">
        <v>480</v>
      </c>
      <c r="N11" s="46" t="s">
        <v>481</v>
      </c>
      <c r="O11" s="108">
        <v>12928</v>
      </c>
      <c r="P11" s="117">
        <v>0</v>
      </c>
      <c r="Q11" s="118">
        <v>0</v>
      </c>
      <c r="R11" s="119">
        <v>12672</v>
      </c>
      <c r="S11" s="112">
        <v>256</v>
      </c>
      <c r="T11" s="40">
        <v>0</v>
      </c>
    </row>
    <row r="12" spans="1:20" ht="54" customHeight="1" x14ac:dyDescent="0.25">
      <c r="C12" s="32">
        <v>2019</v>
      </c>
      <c r="D12" s="32" t="s">
        <v>24</v>
      </c>
      <c r="E12" s="33">
        <v>558</v>
      </c>
      <c r="F12" s="42" t="s">
        <v>224</v>
      </c>
      <c r="G12" s="43" t="s">
        <v>482</v>
      </c>
      <c r="H12" s="44">
        <v>43719</v>
      </c>
      <c r="I12" s="42" t="s">
        <v>469</v>
      </c>
      <c r="J12" s="42" t="s">
        <v>470</v>
      </c>
      <c r="K12" s="36" t="str">
        <f t="shared" si="0"/>
        <v>OK</v>
      </c>
      <c r="L12" s="37">
        <v>11</v>
      </c>
      <c r="M12" s="45" t="s">
        <v>483</v>
      </c>
      <c r="N12" s="46" t="s">
        <v>484</v>
      </c>
      <c r="O12" s="108">
        <v>3935.11</v>
      </c>
      <c r="P12" s="117">
        <v>0</v>
      </c>
      <c r="Q12" s="118">
        <v>0</v>
      </c>
      <c r="R12" s="119">
        <v>3935.11</v>
      </c>
      <c r="S12" s="112">
        <v>0</v>
      </c>
      <c r="T12" s="40">
        <v>0</v>
      </c>
    </row>
    <row r="13" spans="1:20" ht="54" customHeight="1" x14ac:dyDescent="0.25">
      <c r="C13" s="32">
        <v>2019</v>
      </c>
      <c r="D13" s="32" t="s">
        <v>24</v>
      </c>
      <c r="E13" s="33">
        <v>558</v>
      </c>
      <c r="F13" s="42" t="s">
        <v>224</v>
      </c>
      <c r="G13" s="43" t="s">
        <v>485</v>
      </c>
      <c r="H13" s="44">
        <v>43719</v>
      </c>
      <c r="I13" s="42" t="s">
        <v>469</v>
      </c>
      <c r="J13" s="42" t="s">
        <v>470</v>
      </c>
      <c r="K13" s="36" t="str">
        <f t="shared" si="0"/>
        <v>OK</v>
      </c>
      <c r="L13" s="37">
        <v>12</v>
      </c>
      <c r="M13" s="45" t="s">
        <v>486</v>
      </c>
      <c r="N13" s="46" t="s">
        <v>487</v>
      </c>
      <c r="O13" s="108">
        <v>56307.02</v>
      </c>
      <c r="P13" s="117">
        <v>0</v>
      </c>
      <c r="Q13" s="118">
        <v>0</v>
      </c>
      <c r="R13" s="119">
        <v>0</v>
      </c>
      <c r="S13" s="112">
        <v>0</v>
      </c>
      <c r="T13" s="40">
        <v>0</v>
      </c>
    </row>
    <row r="14" spans="1:20" ht="31.15" customHeight="1" x14ac:dyDescent="0.25">
      <c r="C14" s="32">
        <v>2019</v>
      </c>
      <c r="D14" s="32" t="s">
        <v>24</v>
      </c>
      <c r="E14" s="33">
        <v>558</v>
      </c>
      <c r="F14" s="42" t="s">
        <v>224</v>
      </c>
      <c r="G14" s="43" t="s">
        <v>488</v>
      </c>
      <c r="H14" s="44">
        <v>43719</v>
      </c>
      <c r="I14" s="42" t="s">
        <v>489</v>
      </c>
      <c r="J14" s="42" t="s">
        <v>490</v>
      </c>
      <c r="K14" s="36" t="str">
        <f t="shared" si="0"/>
        <v>OK</v>
      </c>
      <c r="L14" s="37">
        <v>13</v>
      </c>
      <c r="M14" s="45" t="s">
        <v>491</v>
      </c>
      <c r="N14" s="46" t="s">
        <v>492</v>
      </c>
      <c r="O14" s="108">
        <v>0</v>
      </c>
      <c r="P14" s="117">
        <v>0</v>
      </c>
      <c r="Q14" s="118">
        <v>0</v>
      </c>
      <c r="R14" s="119">
        <v>0</v>
      </c>
      <c r="S14" s="112">
        <v>0</v>
      </c>
      <c r="T14" s="40">
        <v>52000</v>
      </c>
    </row>
    <row r="15" spans="1:20" ht="31.15" customHeight="1" x14ac:dyDescent="0.25">
      <c r="C15" s="32">
        <v>2019</v>
      </c>
      <c r="D15" s="32" t="s">
        <v>24</v>
      </c>
      <c r="E15" s="33">
        <v>558</v>
      </c>
      <c r="F15" s="42" t="s">
        <v>224</v>
      </c>
      <c r="G15" s="43" t="s">
        <v>488</v>
      </c>
      <c r="H15" s="44">
        <v>43719</v>
      </c>
      <c r="I15" s="42" t="s">
        <v>489</v>
      </c>
      <c r="J15" s="42" t="s">
        <v>490</v>
      </c>
      <c r="K15" s="36" t="str">
        <f t="shared" si="0"/>
        <v>OK</v>
      </c>
      <c r="L15" s="37">
        <v>14</v>
      </c>
      <c r="M15" s="45" t="s">
        <v>491</v>
      </c>
      <c r="N15" s="46" t="s">
        <v>492</v>
      </c>
      <c r="O15" s="108">
        <v>0</v>
      </c>
      <c r="P15" s="117">
        <v>0</v>
      </c>
      <c r="Q15" s="118">
        <v>0</v>
      </c>
      <c r="R15" s="119">
        <v>0</v>
      </c>
      <c r="S15" s="112">
        <v>0</v>
      </c>
      <c r="T15" s="40">
        <v>15461.92</v>
      </c>
    </row>
    <row r="16" spans="1:20" ht="31.15" customHeight="1" x14ac:dyDescent="0.25">
      <c r="C16" s="32">
        <v>2019</v>
      </c>
      <c r="D16" s="32" t="s">
        <v>24</v>
      </c>
      <c r="E16" s="33">
        <v>558</v>
      </c>
      <c r="F16" s="42" t="s">
        <v>224</v>
      </c>
      <c r="G16" s="43" t="s">
        <v>493</v>
      </c>
      <c r="H16" s="44">
        <v>43721</v>
      </c>
      <c r="I16" s="42" t="s">
        <v>494</v>
      </c>
      <c r="J16" s="42" t="s">
        <v>495</v>
      </c>
      <c r="K16" s="36" t="str">
        <f t="shared" si="0"/>
        <v>OK</v>
      </c>
      <c r="L16" s="37">
        <v>15</v>
      </c>
      <c r="M16" s="45" t="s">
        <v>496</v>
      </c>
      <c r="N16" s="46" t="s">
        <v>497</v>
      </c>
      <c r="O16" s="108">
        <v>24980.42</v>
      </c>
      <c r="P16" s="117">
        <v>0</v>
      </c>
      <c r="Q16" s="118">
        <v>0</v>
      </c>
      <c r="R16" s="119">
        <v>24120</v>
      </c>
      <c r="S16" s="112">
        <v>860.42</v>
      </c>
      <c r="T16" s="40">
        <v>0</v>
      </c>
    </row>
    <row r="17" spans="3:20" ht="31.15" customHeight="1" x14ac:dyDescent="0.25">
      <c r="C17" s="32">
        <v>2019</v>
      </c>
      <c r="D17" s="32" t="s">
        <v>24</v>
      </c>
      <c r="E17" s="33">
        <v>558</v>
      </c>
      <c r="F17" s="42" t="s">
        <v>392</v>
      </c>
      <c r="G17" s="43" t="s">
        <v>498</v>
      </c>
      <c r="H17" s="44">
        <v>43718</v>
      </c>
      <c r="I17" s="42" t="s">
        <v>499</v>
      </c>
      <c r="J17" s="42" t="s">
        <v>500</v>
      </c>
      <c r="K17" s="36" t="str">
        <f t="shared" si="0"/>
        <v>OK</v>
      </c>
      <c r="L17" s="37">
        <v>16</v>
      </c>
      <c r="M17" s="45" t="s">
        <v>501</v>
      </c>
      <c r="N17" s="46" t="s">
        <v>502</v>
      </c>
      <c r="O17" s="108">
        <v>2014.28</v>
      </c>
      <c r="P17" s="117">
        <v>0</v>
      </c>
      <c r="Q17" s="118">
        <v>0</v>
      </c>
      <c r="R17" s="119">
        <v>1978.01</v>
      </c>
      <c r="S17" s="112">
        <v>36.270000000000003</v>
      </c>
      <c r="T17" s="40">
        <v>0</v>
      </c>
    </row>
    <row r="18" spans="3:20" ht="31.15" customHeight="1" x14ac:dyDescent="0.25">
      <c r="C18" s="32">
        <v>2019</v>
      </c>
      <c r="D18" s="32" t="s">
        <v>24</v>
      </c>
      <c r="E18" s="33">
        <v>558</v>
      </c>
      <c r="F18" s="42" t="s">
        <v>224</v>
      </c>
      <c r="G18" s="43" t="s">
        <v>503</v>
      </c>
      <c r="H18" s="44">
        <v>43717</v>
      </c>
      <c r="I18" s="42" t="s">
        <v>504</v>
      </c>
      <c r="J18" s="42" t="s">
        <v>505</v>
      </c>
      <c r="K18" s="36" t="str">
        <f t="shared" si="0"/>
        <v>OK</v>
      </c>
      <c r="L18" s="37">
        <v>17</v>
      </c>
      <c r="M18" s="45" t="s">
        <v>506</v>
      </c>
      <c r="N18" s="46" t="s">
        <v>507</v>
      </c>
      <c r="O18" s="108">
        <v>2311.54</v>
      </c>
      <c r="P18" s="117">
        <v>0</v>
      </c>
      <c r="Q18" s="118">
        <v>0</v>
      </c>
      <c r="R18" s="119">
        <v>1728</v>
      </c>
      <c r="S18" s="112">
        <v>583.54</v>
      </c>
      <c r="T18" s="40">
        <v>0</v>
      </c>
    </row>
    <row r="19" spans="3:20" ht="31.15" customHeight="1" x14ac:dyDescent="0.25">
      <c r="C19" s="32">
        <v>2019</v>
      </c>
      <c r="D19" s="32" t="s">
        <v>24</v>
      </c>
      <c r="E19" s="33">
        <v>558</v>
      </c>
      <c r="F19" s="42" t="s">
        <v>224</v>
      </c>
      <c r="G19" s="43" t="s">
        <v>508</v>
      </c>
      <c r="H19" s="44">
        <v>43717</v>
      </c>
      <c r="I19" s="42" t="s">
        <v>504</v>
      </c>
      <c r="J19" s="42" t="s">
        <v>505</v>
      </c>
      <c r="K19" s="36" t="str">
        <f t="shared" si="0"/>
        <v>OK</v>
      </c>
      <c r="L19" s="37">
        <v>18</v>
      </c>
      <c r="M19" s="45" t="s">
        <v>509</v>
      </c>
      <c r="N19" s="46" t="s">
        <v>510</v>
      </c>
      <c r="O19" s="108">
        <v>15952.06</v>
      </c>
      <c r="P19" s="117">
        <v>0</v>
      </c>
      <c r="Q19" s="118">
        <v>0</v>
      </c>
      <c r="R19" s="119">
        <v>15952.06</v>
      </c>
      <c r="S19" s="112">
        <v>0</v>
      </c>
      <c r="T19" s="40">
        <v>0</v>
      </c>
    </row>
    <row r="20" spans="3:20" ht="31.15" customHeight="1" x14ac:dyDescent="0.25">
      <c r="C20" s="32">
        <v>2019</v>
      </c>
      <c r="D20" s="32" t="s">
        <v>24</v>
      </c>
      <c r="E20" s="33">
        <v>558</v>
      </c>
      <c r="F20" s="42" t="s">
        <v>224</v>
      </c>
      <c r="G20" s="43" t="s">
        <v>511</v>
      </c>
      <c r="H20" s="44">
        <v>43717</v>
      </c>
      <c r="I20" s="42" t="s">
        <v>504</v>
      </c>
      <c r="J20" s="42" t="s">
        <v>505</v>
      </c>
      <c r="K20" s="36" t="str">
        <f t="shared" si="0"/>
        <v>OK</v>
      </c>
      <c r="L20" s="37">
        <v>19</v>
      </c>
      <c r="M20" s="45" t="s">
        <v>512</v>
      </c>
      <c r="N20" s="46" t="s">
        <v>513</v>
      </c>
      <c r="O20" s="108">
        <v>68503.259999999995</v>
      </c>
      <c r="P20" s="117">
        <v>34251.629999999997</v>
      </c>
      <c r="Q20" s="118">
        <v>0</v>
      </c>
      <c r="R20" s="119">
        <v>12509.77</v>
      </c>
      <c r="S20" s="112">
        <v>21741.86</v>
      </c>
      <c r="T20" s="40">
        <v>0</v>
      </c>
    </row>
    <row r="21" spans="3:20" ht="31.15" customHeight="1" x14ac:dyDescent="0.25">
      <c r="C21" s="32">
        <v>2019</v>
      </c>
      <c r="D21" s="32" t="s">
        <v>24</v>
      </c>
      <c r="E21" s="33">
        <v>558</v>
      </c>
      <c r="F21" s="42" t="s">
        <v>224</v>
      </c>
      <c r="G21" s="43" t="s">
        <v>514</v>
      </c>
      <c r="H21" s="44">
        <v>43717</v>
      </c>
      <c r="I21" s="42" t="s">
        <v>504</v>
      </c>
      <c r="J21" s="42" t="s">
        <v>505</v>
      </c>
      <c r="K21" s="36" t="str">
        <f t="shared" si="0"/>
        <v>OK</v>
      </c>
      <c r="L21" s="37">
        <v>20</v>
      </c>
      <c r="M21" s="45" t="s">
        <v>515</v>
      </c>
      <c r="N21" s="46" t="s">
        <v>516</v>
      </c>
      <c r="O21" s="108">
        <v>36537.03</v>
      </c>
      <c r="P21" s="117">
        <v>0</v>
      </c>
      <c r="Q21" s="118">
        <v>0</v>
      </c>
      <c r="R21" s="119">
        <v>23345.98</v>
      </c>
      <c r="S21" s="112">
        <v>13191.05</v>
      </c>
      <c r="T21" s="40">
        <v>0</v>
      </c>
    </row>
    <row r="22" spans="3:20" ht="31.15" customHeight="1" x14ac:dyDescent="0.25">
      <c r="C22" s="32">
        <v>2019</v>
      </c>
      <c r="D22" s="32" t="s">
        <v>24</v>
      </c>
      <c r="E22" s="33">
        <v>558</v>
      </c>
      <c r="F22" s="42" t="s">
        <v>224</v>
      </c>
      <c r="G22" s="43" t="s">
        <v>517</v>
      </c>
      <c r="H22" s="44">
        <v>43717</v>
      </c>
      <c r="I22" s="42" t="s">
        <v>504</v>
      </c>
      <c r="J22" s="42" t="s">
        <v>505</v>
      </c>
      <c r="K22" s="36" t="str">
        <f t="shared" si="0"/>
        <v>OK</v>
      </c>
      <c r="L22" s="37">
        <v>21</v>
      </c>
      <c r="M22" s="45" t="s">
        <v>518</v>
      </c>
      <c r="N22" s="46" t="s">
        <v>519</v>
      </c>
      <c r="O22" s="108">
        <v>96599.81</v>
      </c>
      <c r="P22" s="117">
        <v>0</v>
      </c>
      <c r="Q22" s="118">
        <v>0</v>
      </c>
      <c r="R22" s="119">
        <v>67542.880000000005</v>
      </c>
      <c r="S22" s="112">
        <v>29056.93</v>
      </c>
      <c r="T22" s="40">
        <v>0</v>
      </c>
    </row>
    <row r="23" spans="3:20" ht="31.15" customHeight="1" x14ac:dyDescent="0.25">
      <c r="C23" s="32">
        <v>2019</v>
      </c>
      <c r="D23" s="32" t="s">
        <v>24</v>
      </c>
      <c r="E23" s="33">
        <v>558</v>
      </c>
      <c r="F23" s="42" t="s">
        <v>224</v>
      </c>
      <c r="G23" s="43" t="s">
        <v>520</v>
      </c>
      <c r="H23" s="44">
        <v>43717</v>
      </c>
      <c r="I23" s="42" t="s">
        <v>504</v>
      </c>
      <c r="J23" s="42" t="s">
        <v>505</v>
      </c>
      <c r="K23" s="36" t="str">
        <f t="shared" si="0"/>
        <v>OK</v>
      </c>
      <c r="L23" s="37">
        <v>22</v>
      </c>
      <c r="M23" s="45" t="s">
        <v>521</v>
      </c>
      <c r="N23" s="46" t="s">
        <v>522</v>
      </c>
      <c r="O23" s="108">
        <v>16286.21</v>
      </c>
      <c r="P23" s="117">
        <v>8143.1</v>
      </c>
      <c r="Q23" s="118">
        <v>0</v>
      </c>
      <c r="R23" s="119">
        <v>3555.89</v>
      </c>
      <c r="S23" s="112">
        <v>4587.22</v>
      </c>
      <c r="T23" s="40">
        <v>0</v>
      </c>
    </row>
    <row r="24" spans="3:20" ht="31.15" customHeight="1" x14ac:dyDescent="0.25">
      <c r="C24" s="32">
        <v>2019</v>
      </c>
      <c r="D24" s="32" t="s">
        <v>24</v>
      </c>
      <c r="E24" s="33">
        <v>558</v>
      </c>
      <c r="F24" s="42" t="s">
        <v>224</v>
      </c>
      <c r="G24" s="43" t="s">
        <v>523</v>
      </c>
      <c r="H24" s="44">
        <v>43717</v>
      </c>
      <c r="I24" s="42" t="s">
        <v>504</v>
      </c>
      <c r="J24" s="42" t="s">
        <v>505</v>
      </c>
      <c r="K24" s="36" t="str">
        <f t="shared" si="0"/>
        <v>OK</v>
      </c>
      <c r="L24" s="37">
        <v>23</v>
      </c>
      <c r="M24" s="45" t="s">
        <v>524</v>
      </c>
      <c r="N24" s="46" t="s">
        <v>525</v>
      </c>
      <c r="O24" s="108">
        <v>70762.53</v>
      </c>
      <c r="P24" s="117">
        <v>35381.269999999997</v>
      </c>
      <c r="Q24" s="118">
        <v>0</v>
      </c>
      <c r="R24" s="119">
        <v>12141.31</v>
      </c>
      <c r="S24" s="112">
        <v>23239.95</v>
      </c>
      <c r="T24" s="40">
        <v>0</v>
      </c>
    </row>
    <row r="25" spans="3:20" ht="31.15" customHeight="1" x14ac:dyDescent="0.25">
      <c r="C25" s="32">
        <v>2019</v>
      </c>
      <c r="D25" s="32" t="s">
        <v>24</v>
      </c>
      <c r="E25" s="33">
        <v>558</v>
      </c>
      <c r="F25" s="42" t="s">
        <v>224</v>
      </c>
      <c r="G25" s="43" t="s">
        <v>526</v>
      </c>
      <c r="H25" s="44">
        <v>43717</v>
      </c>
      <c r="I25" s="42" t="s">
        <v>504</v>
      </c>
      <c r="J25" s="42" t="s">
        <v>505</v>
      </c>
      <c r="K25" s="36" t="str">
        <f t="shared" si="0"/>
        <v>OK</v>
      </c>
      <c r="L25" s="37">
        <v>24</v>
      </c>
      <c r="M25" s="45" t="s">
        <v>527</v>
      </c>
      <c r="N25" s="46" t="s">
        <v>528</v>
      </c>
      <c r="O25" s="108">
        <v>86800.12</v>
      </c>
      <c r="P25" s="117">
        <v>43400.06</v>
      </c>
      <c r="Q25" s="118">
        <v>0</v>
      </c>
      <c r="R25" s="119">
        <v>23653.25</v>
      </c>
      <c r="S25" s="112">
        <v>19746.810000000001</v>
      </c>
      <c r="T25" s="40">
        <v>0</v>
      </c>
    </row>
    <row r="26" spans="3:20" ht="31.15" customHeight="1" x14ac:dyDescent="0.25">
      <c r="C26" s="32">
        <v>2019</v>
      </c>
      <c r="D26" s="32" t="s">
        <v>24</v>
      </c>
      <c r="E26" s="33">
        <v>558</v>
      </c>
      <c r="F26" s="42" t="s">
        <v>224</v>
      </c>
      <c r="G26" s="43" t="s">
        <v>529</v>
      </c>
      <c r="H26" s="44">
        <v>43717</v>
      </c>
      <c r="I26" s="42" t="s">
        <v>504</v>
      </c>
      <c r="J26" s="42" t="s">
        <v>505</v>
      </c>
      <c r="K26" s="36" t="str">
        <f t="shared" si="0"/>
        <v>OK</v>
      </c>
      <c r="L26" s="37">
        <v>25</v>
      </c>
      <c r="M26" s="45" t="s">
        <v>530</v>
      </c>
      <c r="N26" s="46" t="s">
        <v>531</v>
      </c>
      <c r="O26" s="108">
        <v>22313.31</v>
      </c>
      <c r="P26" s="117">
        <v>0</v>
      </c>
      <c r="Q26" s="118">
        <v>0</v>
      </c>
      <c r="R26" s="119">
        <v>19923.2</v>
      </c>
      <c r="S26" s="112">
        <v>2390.11</v>
      </c>
      <c r="T26" s="40">
        <v>0</v>
      </c>
    </row>
    <row r="27" spans="3:20" ht="31.15" customHeight="1" x14ac:dyDescent="0.25">
      <c r="C27" s="32">
        <v>2019</v>
      </c>
      <c r="D27" s="32" t="s">
        <v>24</v>
      </c>
      <c r="E27" s="33">
        <v>558</v>
      </c>
      <c r="F27" s="42" t="s">
        <v>224</v>
      </c>
      <c r="G27" s="43" t="s">
        <v>532</v>
      </c>
      <c r="H27" s="44">
        <v>43718</v>
      </c>
      <c r="I27" s="42" t="s">
        <v>533</v>
      </c>
      <c r="J27" s="42" t="s">
        <v>534</v>
      </c>
      <c r="K27" s="36" t="str">
        <f t="shared" si="0"/>
        <v>OK</v>
      </c>
      <c r="L27" s="37">
        <v>26</v>
      </c>
      <c r="M27" s="45" t="s">
        <v>535</v>
      </c>
      <c r="N27" s="46" t="s">
        <v>536</v>
      </c>
      <c r="O27" s="108">
        <v>0</v>
      </c>
      <c r="P27" s="117">
        <v>0</v>
      </c>
      <c r="Q27" s="118">
        <v>0</v>
      </c>
      <c r="R27" s="119">
        <v>0</v>
      </c>
      <c r="S27" s="112">
        <v>0</v>
      </c>
      <c r="T27" s="40">
        <v>13616.69</v>
      </c>
    </row>
    <row r="28" spans="3:20" ht="31.15" customHeight="1" x14ac:dyDescent="0.25">
      <c r="C28" s="32">
        <v>2019</v>
      </c>
      <c r="D28" s="32" t="s">
        <v>24</v>
      </c>
      <c r="E28" s="33">
        <v>558</v>
      </c>
      <c r="F28" s="42" t="s">
        <v>224</v>
      </c>
      <c r="G28" s="43" t="s">
        <v>537</v>
      </c>
      <c r="H28" s="44">
        <v>43718</v>
      </c>
      <c r="I28" s="42" t="s">
        <v>533</v>
      </c>
      <c r="J28" s="42" t="s">
        <v>534</v>
      </c>
      <c r="K28" s="36" t="str">
        <f t="shared" si="0"/>
        <v>OK</v>
      </c>
      <c r="L28" s="37">
        <v>27</v>
      </c>
      <c r="M28" s="45" t="s">
        <v>538</v>
      </c>
      <c r="N28" s="46" t="s">
        <v>539</v>
      </c>
      <c r="O28" s="108">
        <v>12277.65</v>
      </c>
      <c r="P28" s="117">
        <v>0</v>
      </c>
      <c r="Q28" s="118">
        <v>0</v>
      </c>
      <c r="R28" s="119">
        <v>12277.65</v>
      </c>
      <c r="S28" s="112">
        <v>0</v>
      </c>
      <c r="T28" s="40">
        <v>0</v>
      </c>
    </row>
    <row r="29" spans="3:20" ht="31.15" customHeight="1" x14ac:dyDescent="0.25">
      <c r="C29" s="32">
        <v>2019</v>
      </c>
      <c r="D29" s="32" t="s">
        <v>24</v>
      </c>
      <c r="E29" s="33">
        <v>558</v>
      </c>
      <c r="F29" s="42" t="s">
        <v>224</v>
      </c>
      <c r="G29" s="43" t="s">
        <v>540</v>
      </c>
      <c r="H29" s="44">
        <v>43718</v>
      </c>
      <c r="I29" s="42" t="s">
        <v>533</v>
      </c>
      <c r="J29" s="42" t="s">
        <v>534</v>
      </c>
      <c r="K29" s="36" t="str">
        <f t="shared" si="0"/>
        <v>OK</v>
      </c>
      <c r="L29" s="37">
        <v>28</v>
      </c>
      <c r="M29" s="45" t="s">
        <v>541</v>
      </c>
      <c r="N29" s="46" t="s">
        <v>542</v>
      </c>
      <c r="O29" s="108">
        <v>37202.230000000003</v>
      </c>
      <c r="P29" s="117">
        <v>0</v>
      </c>
      <c r="Q29" s="118">
        <v>0</v>
      </c>
      <c r="R29" s="119">
        <v>22386.37</v>
      </c>
      <c r="S29" s="112">
        <v>14815.86</v>
      </c>
      <c r="T29" s="40">
        <v>0</v>
      </c>
    </row>
    <row r="30" spans="3:20" ht="31.15" customHeight="1" x14ac:dyDescent="0.25">
      <c r="C30" s="32">
        <v>2019</v>
      </c>
      <c r="D30" s="32" t="s">
        <v>24</v>
      </c>
      <c r="E30" s="33">
        <v>558</v>
      </c>
      <c r="F30" s="42" t="s">
        <v>224</v>
      </c>
      <c r="G30" s="43" t="s">
        <v>543</v>
      </c>
      <c r="H30" s="44">
        <v>43718</v>
      </c>
      <c r="I30" s="42" t="s">
        <v>533</v>
      </c>
      <c r="J30" s="42" t="s">
        <v>534</v>
      </c>
      <c r="K30" s="36" t="str">
        <f t="shared" si="0"/>
        <v>OK</v>
      </c>
      <c r="L30" s="37">
        <v>29</v>
      </c>
      <c r="M30" s="45" t="s">
        <v>544</v>
      </c>
      <c r="N30" s="46" t="s">
        <v>545</v>
      </c>
      <c r="O30" s="108">
        <v>5127.93</v>
      </c>
      <c r="P30" s="117">
        <v>0</v>
      </c>
      <c r="Q30" s="118">
        <v>0</v>
      </c>
      <c r="R30" s="119">
        <v>5127.93</v>
      </c>
      <c r="S30" s="112">
        <v>0</v>
      </c>
      <c r="T30" s="40">
        <v>0</v>
      </c>
    </row>
    <row r="31" spans="3:20" ht="31.15" customHeight="1" x14ac:dyDescent="0.25">
      <c r="C31" s="32">
        <v>2019</v>
      </c>
      <c r="D31" s="32" t="s">
        <v>24</v>
      </c>
      <c r="E31" s="33">
        <v>558</v>
      </c>
      <c r="F31" s="42" t="s">
        <v>224</v>
      </c>
      <c r="G31" s="43" t="s">
        <v>546</v>
      </c>
      <c r="H31" s="44">
        <v>43718</v>
      </c>
      <c r="I31" s="42" t="s">
        <v>533</v>
      </c>
      <c r="J31" s="42" t="s">
        <v>534</v>
      </c>
      <c r="K31" s="36" t="str">
        <f t="shared" si="0"/>
        <v>OK</v>
      </c>
      <c r="L31" s="37">
        <v>30</v>
      </c>
      <c r="M31" s="45" t="s">
        <v>547</v>
      </c>
      <c r="N31" s="46" t="s">
        <v>548</v>
      </c>
      <c r="O31" s="108">
        <v>3190.13</v>
      </c>
      <c r="P31" s="117">
        <v>0</v>
      </c>
      <c r="Q31" s="118">
        <v>0</v>
      </c>
      <c r="R31" s="119">
        <v>3190.13</v>
      </c>
      <c r="S31" s="112">
        <v>0</v>
      </c>
      <c r="T31" s="40">
        <v>0</v>
      </c>
    </row>
    <row r="32" spans="3:20" ht="31.15" customHeight="1" x14ac:dyDescent="0.25">
      <c r="C32" s="32">
        <v>2019</v>
      </c>
      <c r="D32" s="32" t="s">
        <v>24</v>
      </c>
      <c r="E32" s="33">
        <v>558</v>
      </c>
      <c r="F32" s="42" t="s">
        <v>224</v>
      </c>
      <c r="G32" s="43" t="s">
        <v>549</v>
      </c>
      <c r="H32" s="44">
        <v>43718</v>
      </c>
      <c r="I32" s="42" t="s">
        <v>533</v>
      </c>
      <c r="J32" s="42" t="s">
        <v>534</v>
      </c>
      <c r="K32" s="36" t="str">
        <f t="shared" si="0"/>
        <v>OK</v>
      </c>
      <c r="L32" s="37">
        <v>31</v>
      </c>
      <c r="M32" s="45" t="s">
        <v>550</v>
      </c>
      <c r="N32" s="46" t="s">
        <v>551</v>
      </c>
      <c r="O32" s="108">
        <v>0</v>
      </c>
      <c r="P32" s="117">
        <v>0</v>
      </c>
      <c r="Q32" s="118">
        <v>0</v>
      </c>
      <c r="R32" s="119">
        <v>0</v>
      </c>
      <c r="S32" s="112">
        <v>0</v>
      </c>
      <c r="T32" s="40">
        <v>6380.91</v>
      </c>
    </row>
    <row r="33" spans="3:20" ht="31.15" customHeight="1" x14ac:dyDescent="0.25">
      <c r="C33" s="32">
        <v>2019</v>
      </c>
      <c r="D33" s="32" t="s">
        <v>24</v>
      </c>
      <c r="E33" s="33">
        <v>558</v>
      </c>
      <c r="F33" s="42" t="s">
        <v>224</v>
      </c>
      <c r="G33" s="43" t="s">
        <v>532</v>
      </c>
      <c r="H33" s="44">
        <v>43719</v>
      </c>
      <c r="I33" s="42" t="s">
        <v>552</v>
      </c>
      <c r="J33" s="42" t="s">
        <v>553</v>
      </c>
      <c r="K33" s="36" t="str">
        <f t="shared" si="0"/>
        <v>OK</v>
      </c>
      <c r="L33" s="37">
        <v>32</v>
      </c>
      <c r="M33" s="45" t="s">
        <v>554</v>
      </c>
      <c r="N33" s="46" t="s">
        <v>555</v>
      </c>
      <c r="O33" s="108">
        <v>4428.71</v>
      </c>
      <c r="P33" s="117">
        <v>0</v>
      </c>
      <c r="Q33" s="118">
        <v>0</v>
      </c>
      <c r="R33" s="119">
        <v>4428.71</v>
      </c>
      <c r="S33" s="112">
        <v>0</v>
      </c>
      <c r="T33" s="40">
        <v>0</v>
      </c>
    </row>
    <row r="34" spans="3:20" ht="31.15" customHeight="1" x14ac:dyDescent="0.25">
      <c r="C34" s="32">
        <v>2019</v>
      </c>
      <c r="D34" s="32" t="s">
        <v>24</v>
      </c>
      <c r="E34" s="33">
        <v>558</v>
      </c>
      <c r="F34" s="42" t="s">
        <v>224</v>
      </c>
      <c r="G34" s="43" t="s">
        <v>537</v>
      </c>
      <c r="H34" s="44">
        <v>43719</v>
      </c>
      <c r="I34" s="42" t="s">
        <v>552</v>
      </c>
      <c r="J34" s="42" t="s">
        <v>553</v>
      </c>
      <c r="K34" s="36" t="str">
        <f t="shared" si="0"/>
        <v>OK</v>
      </c>
      <c r="L34" s="37">
        <v>33</v>
      </c>
      <c r="M34" s="45" t="s">
        <v>556</v>
      </c>
      <c r="N34" s="46" t="s">
        <v>557</v>
      </c>
      <c r="O34" s="108">
        <v>124253.42</v>
      </c>
      <c r="P34" s="117">
        <v>62126.71</v>
      </c>
      <c r="Q34" s="118">
        <v>0</v>
      </c>
      <c r="R34" s="119">
        <v>62126.71</v>
      </c>
      <c r="S34" s="112">
        <v>0</v>
      </c>
      <c r="T34" s="40">
        <v>0</v>
      </c>
    </row>
    <row r="35" spans="3:20" ht="31.15" customHeight="1" x14ac:dyDescent="0.25">
      <c r="C35" s="32">
        <v>2019</v>
      </c>
      <c r="D35" s="32" t="s">
        <v>24</v>
      </c>
      <c r="E35" s="33">
        <v>558</v>
      </c>
      <c r="F35" s="42" t="s">
        <v>224</v>
      </c>
      <c r="G35" s="43" t="s">
        <v>558</v>
      </c>
      <c r="H35" s="44">
        <v>43714</v>
      </c>
      <c r="I35" s="42" t="s">
        <v>559</v>
      </c>
      <c r="J35" s="42" t="s">
        <v>560</v>
      </c>
      <c r="K35" s="36" t="str">
        <f t="shared" si="0"/>
        <v>OK</v>
      </c>
      <c r="L35" s="37">
        <v>34</v>
      </c>
      <c r="M35" s="45" t="s">
        <v>561</v>
      </c>
      <c r="N35" s="46" t="s">
        <v>562</v>
      </c>
      <c r="O35" s="108">
        <v>0</v>
      </c>
      <c r="P35" s="117">
        <v>0</v>
      </c>
      <c r="Q35" s="118">
        <v>0</v>
      </c>
      <c r="R35" s="119">
        <v>0</v>
      </c>
      <c r="S35" s="112">
        <v>0</v>
      </c>
      <c r="T35" s="40">
        <v>6827.63</v>
      </c>
    </row>
    <row r="36" spans="3:20" ht="31.15" customHeight="1" x14ac:dyDescent="0.25">
      <c r="C36" s="32">
        <v>2019</v>
      </c>
      <c r="D36" s="32" t="s">
        <v>24</v>
      </c>
      <c r="E36" s="33">
        <v>558</v>
      </c>
      <c r="F36" s="42" t="s">
        <v>224</v>
      </c>
      <c r="G36" s="43" t="s">
        <v>563</v>
      </c>
      <c r="H36" s="44">
        <v>43714</v>
      </c>
      <c r="I36" s="42" t="s">
        <v>559</v>
      </c>
      <c r="J36" s="42" t="s">
        <v>560</v>
      </c>
      <c r="K36" s="36" t="str">
        <f t="shared" si="0"/>
        <v>OK</v>
      </c>
      <c r="L36" s="37">
        <v>35</v>
      </c>
      <c r="M36" s="45" t="s">
        <v>564</v>
      </c>
      <c r="N36" s="46" t="s">
        <v>565</v>
      </c>
      <c r="O36" s="108">
        <v>9303.51</v>
      </c>
      <c r="P36" s="117">
        <v>0</v>
      </c>
      <c r="Q36" s="118">
        <v>0</v>
      </c>
      <c r="R36" s="119">
        <v>9303.51</v>
      </c>
      <c r="S36" s="112">
        <v>0</v>
      </c>
      <c r="T36" s="40">
        <v>0</v>
      </c>
    </row>
    <row r="37" spans="3:20" ht="31.15" customHeight="1" x14ac:dyDescent="0.25">
      <c r="C37" s="32">
        <v>2019</v>
      </c>
      <c r="D37" s="32" t="s">
        <v>24</v>
      </c>
      <c r="E37" s="33">
        <v>558</v>
      </c>
      <c r="F37" s="42" t="s">
        <v>224</v>
      </c>
      <c r="G37" s="43" t="s">
        <v>566</v>
      </c>
      <c r="H37" s="44">
        <v>43714</v>
      </c>
      <c r="I37" s="42" t="s">
        <v>559</v>
      </c>
      <c r="J37" s="42" t="s">
        <v>560</v>
      </c>
      <c r="K37" s="36" t="str">
        <f t="shared" si="0"/>
        <v>OK</v>
      </c>
      <c r="L37" s="37">
        <v>36</v>
      </c>
      <c r="M37" s="45" t="s">
        <v>567</v>
      </c>
      <c r="N37" s="46" t="s">
        <v>568</v>
      </c>
      <c r="O37" s="108">
        <v>17213.2</v>
      </c>
      <c r="P37" s="117">
        <v>0</v>
      </c>
      <c r="Q37" s="118">
        <v>0</v>
      </c>
      <c r="R37" s="119">
        <v>17213.2</v>
      </c>
      <c r="S37" s="112">
        <v>0</v>
      </c>
      <c r="T37" s="40">
        <v>0</v>
      </c>
    </row>
    <row r="38" spans="3:20" ht="31.15" customHeight="1" x14ac:dyDescent="0.25">
      <c r="C38" s="32">
        <v>2019</v>
      </c>
      <c r="D38" s="32" t="s">
        <v>24</v>
      </c>
      <c r="E38" s="33">
        <v>558</v>
      </c>
      <c r="F38" s="42" t="s">
        <v>224</v>
      </c>
      <c r="G38" s="43" t="s">
        <v>569</v>
      </c>
      <c r="H38" s="44">
        <v>43714</v>
      </c>
      <c r="I38" s="42" t="s">
        <v>559</v>
      </c>
      <c r="J38" s="42" t="s">
        <v>560</v>
      </c>
      <c r="K38" s="36" t="str">
        <f t="shared" si="0"/>
        <v>OK</v>
      </c>
      <c r="L38" s="37">
        <v>37</v>
      </c>
      <c r="M38" s="45" t="s">
        <v>570</v>
      </c>
      <c r="N38" s="46" t="s">
        <v>571</v>
      </c>
      <c r="O38" s="108">
        <v>57317.74</v>
      </c>
      <c r="P38" s="117">
        <v>0</v>
      </c>
      <c r="Q38" s="118">
        <v>0</v>
      </c>
      <c r="R38" s="119">
        <v>47625.599999999999</v>
      </c>
      <c r="S38" s="112">
        <v>9692.14</v>
      </c>
      <c r="T38" s="40">
        <v>0</v>
      </c>
    </row>
    <row r="39" spans="3:20" ht="31.15" customHeight="1" x14ac:dyDescent="0.25">
      <c r="C39" s="32">
        <v>2019</v>
      </c>
      <c r="D39" s="32" t="s">
        <v>24</v>
      </c>
      <c r="E39" s="33">
        <v>558</v>
      </c>
      <c r="F39" s="42" t="s">
        <v>224</v>
      </c>
      <c r="G39" s="43" t="s">
        <v>572</v>
      </c>
      <c r="H39" s="44">
        <v>43714</v>
      </c>
      <c r="I39" s="42" t="s">
        <v>559</v>
      </c>
      <c r="J39" s="42" t="s">
        <v>560</v>
      </c>
      <c r="K39" s="36" t="str">
        <f t="shared" si="0"/>
        <v>OK</v>
      </c>
      <c r="L39" s="37">
        <v>38</v>
      </c>
      <c r="M39" s="45" t="s">
        <v>573</v>
      </c>
      <c r="N39" s="46" t="s">
        <v>574</v>
      </c>
      <c r="O39" s="108">
        <v>5809.08</v>
      </c>
      <c r="P39" s="117">
        <v>0</v>
      </c>
      <c r="Q39" s="118">
        <v>0</v>
      </c>
      <c r="R39" s="119">
        <v>5323.9</v>
      </c>
      <c r="S39" s="112">
        <v>485.18</v>
      </c>
      <c r="T39" s="40">
        <v>0</v>
      </c>
    </row>
    <row r="40" spans="3:20" ht="31.15" customHeight="1" x14ac:dyDescent="0.25">
      <c r="C40" s="32">
        <v>2019</v>
      </c>
      <c r="D40" s="32" t="s">
        <v>24</v>
      </c>
      <c r="E40" s="33">
        <v>558</v>
      </c>
      <c r="F40" s="42" t="s">
        <v>224</v>
      </c>
      <c r="G40" s="43" t="s">
        <v>575</v>
      </c>
      <c r="H40" s="44">
        <v>43714</v>
      </c>
      <c r="I40" s="42" t="s">
        <v>559</v>
      </c>
      <c r="J40" s="42" t="s">
        <v>560</v>
      </c>
      <c r="K40" s="36" t="str">
        <f t="shared" si="0"/>
        <v>OK</v>
      </c>
      <c r="L40" s="37">
        <v>39</v>
      </c>
      <c r="M40" s="45" t="s">
        <v>576</v>
      </c>
      <c r="N40" s="46" t="s">
        <v>577</v>
      </c>
      <c r="O40" s="108">
        <v>1410</v>
      </c>
      <c r="P40" s="117">
        <v>0</v>
      </c>
      <c r="Q40" s="118">
        <v>0</v>
      </c>
      <c r="R40" s="119">
        <v>1410</v>
      </c>
      <c r="S40" s="112">
        <v>0</v>
      </c>
      <c r="T40" s="40">
        <v>0</v>
      </c>
    </row>
    <row r="41" spans="3:20" ht="31.15" customHeight="1" x14ac:dyDescent="0.25">
      <c r="C41" s="32">
        <v>2019</v>
      </c>
      <c r="D41" s="32" t="s">
        <v>24</v>
      </c>
      <c r="E41" s="33">
        <v>558</v>
      </c>
      <c r="F41" s="42" t="s">
        <v>224</v>
      </c>
      <c r="G41" s="43" t="s">
        <v>578</v>
      </c>
      <c r="H41" s="44">
        <v>43714</v>
      </c>
      <c r="I41" s="42" t="s">
        <v>559</v>
      </c>
      <c r="J41" s="42" t="s">
        <v>560</v>
      </c>
      <c r="K41" s="36" t="str">
        <f t="shared" si="0"/>
        <v>OK</v>
      </c>
      <c r="L41" s="37">
        <v>40</v>
      </c>
      <c r="M41" s="45" t="s">
        <v>579</v>
      </c>
      <c r="N41" s="46" t="s">
        <v>580</v>
      </c>
      <c r="O41" s="108">
        <v>0</v>
      </c>
      <c r="P41" s="117">
        <v>0</v>
      </c>
      <c r="Q41" s="118">
        <v>0</v>
      </c>
      <c r="R41" s="119">
        <v>0</v>
      </c>
      <c r="S41" s="112">
        <v>0</v>
      </c>
      <c r="T41" s="40">
        <v>2715.43</v>
      </c>
    </row>
    <row r="42" spans="3:20" ht="31.15" customHeight="1" x14ac:dyDescent="0.25">
      <c r="C42" s="32">
        <v>2019</v>
      </c>
      <c r="D42" s="32" t="s">
        <v>24</v>
      </c>
      <c r="E42" s="33">
        <v>558</v>
      </c>
      <c r="F42" s="42" t="s">
        <v>224</v>
      </c>
      <c r="G42" s="43" t="s">
        <v>581</v>
      </c>
      <c r="H42" s="44">
        <v>43714</v>
      </c>
      <c r="I42" s="42" t="s">
        <v>559</v>
      </c>
      <c r="J42" s="42" t="s">
        <v>560</v>
      </c>
      <c r="K42" s="36" t="str">
        <f t="shared" si="0"/>
        <v>OK</v>
      </c>
      <c r="L42" s="37">
        <v>41</v>
      </c>
      <c r="M42" s="45" t="s">
        <v>582</v>
      </c>
      <c r="N42" s="46" t="s">
        <v>583</v>
      </c>
      <c r="O42" s="108">
        <v>4247.1400000000003</v>
      </c>
      <c r="P42" s="117">
        <v>0</v>
      </c>
      <c r="Q42" s="118">
        <v>0</v>
      </c>
      <c r="R42" s="119">
        <v>4080</v>
      </c>
      <c r="S42" s="112">
        <v>167.14</v>
      </c>
      <c r="T42" s="40">
        <v>0</v>
      </c>
    </row>
    <row r="43" spans="3:20" ht="31.15" customHeight="1" x14ac:dyDescent="0.25">
      <c r="C43" s="32">
        <v>2019</v>
      </c>
      <c r="D43" s="32" t="s">
        <v>24</v>
      </c>
      <c r="E43" s="33">
        <v>558</v>
      </c>
      <c r="F43" s="42" t="s">
        <v>224</v>
      </c>
      <c r="G43" s="43" t="s">
        <v>584</v>
      </c>
      <c r="H43" s="44">
        <v>43714</v>
      </c>
      <c r="I43" s="42" t="s">
        <v>559</v>
      </c>
      <c r="J43" s="42" t="s">
        <v>560</v>
      </c>
      <c r="K43" s="36" t="str">
        <f t="shared" si="0"/>
        <v>OK</v>
      </c>
      <c r="L43" s="37">
        <v>42</v>
      </c>
      <c r="M43" s="45" t="s">
        <v>585</v>
      </c>
      <c r="N43" s="46" t="s">
        <v>586</v>
      </c>
      <c r="O43" s="108">
        <v>14829.5</v>
      </c>
      <c r="P43" s="117">
        <v>0</v>
      </c>
      <c r="Q43" s="118">
        <v>0</v>
      </c>
      <c r="R43" s="119">
        <v>14220</v>
      </c>
      <c r="S43" s="112">
        <v>609.5</v>
      </c>
      <c r="T43" s="40">
        <v>0</v>
      </c>
    </row>
    <row r="44" spans="3:20" ht="31.15" customHeight="1" x14ac:dyDescent="0.25">
      <c r="C44" s="32">
        <v>2019</v>
      </c>
      <c r="D44" s="32" t="s">
        <v>24</v>
      </c>
      <c r="E44" s="33">
        <v>558</v>
      </c>
      <c r="F44" s="42" t="s">
        <v>224</v>
      </c>
      <c r="G44" s="43" t="s">
        <v>587</v>
      </c>
      <c r="H44" s="44">
        <v>43714</v>
      </c>
      <c r="I44" s="42" t="s">
        <v>559</v>
      </c>
      <c r="J44" s="42" t="s">
        <v>560</v>
      </c>
      <c r="K44" s="36" t="str">
        <f t="shared" si="0"/>
        <v>OK</v>
      </c>
      <c r="L44" s="37">
        <v>43</v>
      </c>
      <c r="M44" s="45" t="s">
        <v>588</v>
      </c>
      <c r="N44" s="46" t="s">
        <v>589</v>
      </c>
      <c r="O44" s="108">
        <v>0</v>
      </c>
      <c r="P44" s="117">
        <v>0</v>
      </c>
      <c r="Q44" s="118">
        <v>0</v>
      </c>
      <c r="R44" s="119">
        <v>0</v>
      </c>
      <c r="S44" s="112">
        <v>0</v>
      </c>
      <c r="T44" s="40">
        <v>2934.7</v>
      </c>
    </row>
    <row r="45" spans="3:20" ht="31.15" customHeight="1" x14ac:dyDescent="0.25">
      <c r="C45" s="32">
        <v>2019</v>
      </c>
      <c r="D45" s="32" t="s">
        <v>24</v>
      </c>
      <c r="E45" s="33">
        <v>558</v>
      </c>
      <c r="F45" s="42" t="s">
        <v>224</v>
      </c>
      <c r="G45" s="43" t="s">
        <v>590</v>
      </c>
      <c r="H45" s="44">
        <v>43714</v>
      </c>
      <c r="I45" s="42" t="s">
        <v>559</v>
      </c>
      <c r="J45" s="42" t="s">
        <v>560</v>
      </c>
      <c r="K45" s="36" t="str">
        <f t="shared" si="0"/>
        <v>OK</v>
      </c>
      <c r="L45" s="37">
        <v>44</v>
      </c>
      <c r="M45" s="45" t="s">
        <v>591</v>
      </c>
      <c r="N45" s="46" t="s">
        <v>592</v>
      </c>
      <c r="O45" s="108">
        <v>0</v>
      </c>
      <c r="P45" s="117">
        <v>0</v>
      </c>
      <c r="Q45" s="118">
        <v>0</v>
      </c>
      <c r="R45" s="119">
        <v>0</v>
      </c>
      <c r="S45" s="112">
        <v>0</v>
      </c>
      <c r="T45" s="40">
        <v>16360.8</v>
      </c>
    </row>
    <row r="46" spans="3:20" ht="31.15" customHeight="1" x14ac:dyDescent="0.25">
      <c r="C46" s="32">
        <v>2019</v>
      </c>
      <c r="D46" s="32" t="s">
        <v>24</v>
      </c>
      <c r="E46" s="33">
        <v>558</v>
      </c>
      <c r="F46" s="42" t="s">
        <v>224</v>
      </c>
      <c r="G46" s="43" t="s">
        <v>593</v>
      </c>
      <c r="H46" s="44">
        <v>43714</v>
      </c>
      <c r="I46" s="42" t="s">
        <v>559</v>
      </c>
      <c r="J46" s="42" t="s">
        <v>560</v>
      </c>
      <c r="K46" s="36" t="str">
        <f t="shared" si="0"/>
        <v>OK</v>
      </c>
      <c r="L46" s="37">
        <v>45</v>
      </c>
      <c r="M46" s="45" t="s">
        <v>594</v>
      </c>
      <c r="N46" s="46" t="s">
        <v>595</v>
      </c>
      <c r="O46" s="108">
        <v>0</v>
      </c>
      <c r="P46" s="117">
        <v>0</v>
      </c>
      <c r="Q46" s="118">
        <v>0</v>
      </c>
      <c r="R46" s="119">
        <v>0</v>
      </c>
      <c r="S46" s="112">
        <v>0</v>
      </c>
      <c r="T46" s="40">
        <v>23458.39</v>
      </c>
    </row>
    <row r="47" spans="3:20" ht="31.15" customHeight="1" x14ac:dyDescent="0.25">
      <c r="C47" s="32">
        <v>2019</v>
      </c>
      <c r="D47" s="32" t="s">
        <v>24</v>
      </c>
      <c r="E47" s="33">
        <v>558</v>
      </c>
      <c r="F47" s="42" t="s">
        <v>224</v>
      </c>
      <c r="G47" s="43" t="s">
        <v>596</v>
      </c>
      <c r="H47" s="44">
        <v>43714</v>
      </c>
      <c r="I47" s="42" t="s">
        <v>559</v>
      </c>
      <c r="J47" s="42" t="s">
        <v>560</v>
      </c>
      <c r="K47" s="36" t="str">
        <f t="shared" si="0"/>
        <v>OK</v>
      </c>
      <c r="L47" s="37">
        <v>46</v>
      </c>
      <c r="M47" s="45" t="s">
        <v>597</v>
      </c>
      <c r="N47" s="46" t="s">
        <v>598</v>
      </c>
      <c r="O47" s="108">
        <v>7780.5</v>
      </c>
      <c r="P47" s="117">
        <v>0</v>
      </c>
      <c r="Q47" s="118">
        <v>0</v>
      </c>
      <c r="R47" s="119">
        <v>4913.84</v>
      </c>
      <c r="S47" s="112">
        <v>2866.66</v>
      </c>
      <c r="T47" s="40">
        <v>0</v>
      </c>
    </row>
    <row r="48" spans="3:20" ht="31.15" customHeight="1" x14ac:dyDescent="0.25">
      <c r="C48" s="32">
        <v>2019</v>
      </c>
      <c r="D48" s="32" t="s">
        <v>24</v>
      </c>
      <c r="E48" s="33">
        <v>558</v>
      </c>
      <c r="F48" s="42" t="s">
        <v>224</v>
      </c>
      <c r="G48" s="43" t="s">
        <v>599</v>
      </c>
      <c r="H48" s="44">
        <v>43719</v>
      </c>
      <c r="I48" s="42" t="s">
        <v>600</v>
      </c>
      <c r="J48" s="42" t="s">
        <v>601</v>
      </c>
      <c r="K48" s="36" t="str">
        <f t="shared" si="0"/>
        <v>OK</v>
      </c>
      <c r="L48" s="37">
        <v>47</v>
      </c>
      <c r="M48" s="45" t="s">
        <v>602</v>
      </c>
      <c r="N48" s="46" t="s">
        <v>603</v>
      </c>
      <c r="O48" s="108">
        <v>4875.3</v>
      </c>
      <c r="P48" s="117">
        <v>0</v>
      </c>
      <c r="Q48" s="118">
        <v>0</v>
      </c>
      <c r="R48" s="119">
        <v>4875.3</v>
      </c>
      <c r="S48" s="112">
        <v>0</v>
      </c>
      <c r="T48" s="40">
        <v>0</v>
      </c>
    </row>
    <row r="49" spans="3:20" ht="31.15" customHeight="1" x14ac:dyDescent="0.25">
      <c r="C49" s="32">
        <v>2019</v>
      </c>
      <c r="D49" s="32" t="s">
        <v>24</v>
      </c>
      <c r="E49" s="33">
        <v>558</v>
      </c>
      <c r="F49" s="42" t="s">
        <v>224</v>
      </c>
      <c r="G49" s="43" t="s">
        <v>604</v>
      </c>
      <c r="H49" s="44">
        <v>43719</v>
      </c>
      <c r="I49" s="42" t="s">
        <v>600</v>
      </c>
      <c r="J49" s="42" t="s">
        <v>601</v>
      </c>
      <c r="K49" s="36" t="str">
        <f t="shared" si="0"/>
        <v>OK</v>
      </c>
      <c r="L49" s="37">
        <v>48</v>
      </c>
      <c r="M49" s="45" t="s">
        <v>605</v>
      </c>
      <c r="N49" s="46" t="s">
        <v>606</v>
      </c>
      <c r="O49" s="108">
        <v>9845.76</v>
      </c>
      <c r="P49" s="117">
        <v>0</v>
      </c>
      <c r="Q49" s="118">
        <v>0</v>
      </c>
      <c r="R49" s="119">
        <v>9845.76</v>
      </c>
      <c r="S49" s="112">
        <v>0</v>
      </c>
      <c r="T49" s="40">
        <v>0</v>
      </c>
    </row>
    <row r="50" spans="3:20" ht="31.15" customHeight="1" x14ac:dyDescent="0.25">
      <c r="C50" s="32">
        <v>2019</v>
      </c>
      <c r="D50" s="32" t="s">
        <v>24</v>
      </c>
      <c r="E50" s="33">
        <v>558</v>
      </c>
      <c r="F50" s="42" t="s">
        <v>224</v>
      </c>
      <c r="G50" s="43" t="s">
        <v>607</v>
      </c>
      <c r="H50" s="44">
        <v>43719</v>
      </c>
      <c r="I50" s="42" t="s">
        <v>600</v>
      </c>
      <c r="J50" s="42" t="s">
        <v>601</v>
      </c>
      <c r="K50" s="36" t="str">
        <f t="shared" si="0"/>
        <v>OK</v>
      </c>
      <c r="L50" s="37">
        <v>49</v>
      </c>
      <c r="M50" s="45" t="s">
        <v>608</v>
      </c>
      <c r="N50" s="46" t="s">
        <v>609</v>
      </c>
      <c r="O50" s="108">
        <v>6383.5</v>
      </c>
      <c r="P50" s="117">
        <v>0</v>
      </c>
      <c r="Q50" s="118">
        <v>0</v>
      </c>
      <c r="R50" s="119">
        <v>6383.5</v>
      </c>
      <c r="S50" s="112">
        <v>0</v>
      </c>
      <c r="T50" s="40">
        <v>0</v>
      </c>
    </row>
    <row r="51" spans="3:20" ht="31.15" customHeight="1" x14ac:dyDescent="0.25">
      <c r="C51" s="32">
        <v>2019</v>
      </c>
      <c r="D51" s="32" t="s">
        <v>24</v>
      </c>
      <c r="E51" s="33">
        <v>558</v>
      </c>
      <c r="F51" s="42" t="s">
        <v>224</v>
      </c>
      <c r="G51" s="43" t="s">
        <v>610</v>
      </c>
      <c r="H51" s="44">
        <v>43719</v>
      </c>
      <c r="I51" s="42" t="s">
        <v>600</v>
      </c>
      <c r="J51" s="42" t="s">
        <v>601</v>
      </c>
      <c r="K51" s="36" t="str">
        <f t="shared" si="0"/>
        <v>OK</v>
      </c>
      <c r="L51" s="37">
        <v>50</v>
      </c>
      <c r="M51" s="45" t="s">
        <v>611</v>
      </c>
      <c r="N51" s="46" t="s">
        <v>612</v>
      </c>
      <c r="O51" s="108">
        <v>74386.92</v>
      </c>
      <c r="P51" s="117">
        <v>0</v>
      </c>
      <c r="Q51" s="118">
        <v>0</v>
      </c>
      <c r="R51" s="119">
        <v>74386.92</v>
      </c>
      <c r="S51" s="112">
        <v>0</v>
      </c>
      <c r="T51" s="40">
        <v>0</v>
      </c>
    </row>
    <row r="52" spans="3:20" ht="31.15" customHeight="1" x14ac:dyDescent="0.25">
      <c r="C52" s="32">
        <v>2019</v>
      </c>
      <c r="D52" s="32" t="s">
        <v>24</v>
      </c>
      <c r="E52" s="33">
        <v>558</v>
      </c>
      <c r="F52" s="42" t="s">
        <v>224</v>
      </c>
      <c r="G52" s="43" t="s">
        <v>613</v>
      </c>
      <c r="H52" s="44">
        <v>43719</v>
      </c>
      <c r="I52" s="42" t="s">
        <v>600</v>
      </c>
      <c r="J52" s="42" t="s">
        <v>601</v>
      </c>
      <c r="K52" s="36" t="str">
        <f t="shared" si="0"/>
        <v>OK</v>
      </c>
      <c r="L52" s="37">
        <v>51</v>
      </c>
      <c r="M52" s="45" t="s">
        <v>614</v>
      </c>
      <c r="N52" s="46" t="s">
        <v>615</v>
      </c>
      <c r="O52" s="108">
        <v>7077.24</v>
      </c>
      <c r="P52" s="117">
        <v>0</v>
      </c>
      <c r="Q52" s="118">
        <v>0</v>
      </c>
      <c r="R52" s="119">
        <v>7077.24</v>
      </c>
      <c r="S52" s="112">
        <v>0</v>
      </c>
      <c r="T52" s="40">
        <v>0</v>
      </c>
    </row>
    <row r="53" spans="3:20" ht="31.15" customHeight="1" x14ac:dyDescent="0.25">
      <c r="C53" s="32">
        <v>2019</v>
      </c>
      <c r="D53" s="32" t="s">
        <v>24</v>
      </c>
      <c r="E53" s="33">
        <v>558</v>
      </c>
      <c r="F53" s="42" t="s">
        <v>224</v>
      </c>
      <c r="G53" s="43" t="s">
        <v>616</v>
      </c>
      <c r="H53" s="44">
        <v>43719</v>
      </c>
      <c r="I53" s="42" t="s">
        <v>600</v>
      </c>
      <c r="J53" s="42" t="s">
        <v>601</v>
      </c>
      <c r="K53" s="36" t="str">
        <f t="shared" si="0"/>
        <v>OK</v>
      </c>
      <c r="L53" s="37">
        <v>52</v>
      </c>
      <c r="M53" s="45" t="s">
        <v>617</v>
      </c>
      <c r="N53" s="46" t="s">
        <v>618</v>
      </c>
      <c r="O53" s="108">
        <v>11978.41</v>
      </c>
      <c r="P53" s="117">
        <v>0</v>
      </c>
      <c r="Q53" s="118">
        <v>0</v>
      </c>
      <c r="R53" s="119">
        <v>11978.41</v>
      </c>
      <c r="S53" s="112">
        <v>0</v>
      </c>
      <c r="T53" s="40">
        <v>0</v>
      </c>
    </row>
    <row r="54" spans="3:20" ht="31.15" customHeight="1" x14ac:dyDescent="0.25">
      <c r="C54" s="32">
        <v>2019</v>
      </c>
      <c r="D54" s="32" t="s">
        <v>24</v>
      </c>
      <c r="E54" s="33">
        <v>558</v>
      </c>
      <c r="F54" s="42" t="s">
        <v>224</v>
      </c>
      <c r="G54" s="43" t="s">
        <v>619</v>
      </c>
      <c r="H54" s="47" t="s">
        <v>620</v>
      </c>
      <c r="I54" s="42" t="s">
        <v>621</v>
      </c>
      <c r="J54" s="42" t="s">
        <v>622</v>
      </c>
      <c r="K54" s="36" t="str">
        <f t="shared" si="0"/>
        <v>OK</v>
      </c>
      <c r="L54" s="37">
        <v>53</v>
      </c>
      <c r="M54" s="45" t="s">
        <v>623</v>
      </c>
      <c r="N54" s="46" t="s">
        <v>624</v>
      </c>
      <c r="O54" s="108">
        <v>4585.3500000000004</v>
      </c>
      <c r="P54" s="117">
        <v>0</v>
      </c>
      <c r="Q54" s="118">
        <v>0</v>
      </c>
      <c r="R54" s="119">
        <v>4585.3500000000004</v>
      </c>
      <c r="S54" s="112">
        <v>0</v>
      </c>
      <c r="T54" s="40">
        <v>0</v>
      </c>
    </row>
    <row r="55" spans="3:20" ht="31.15" customHeight="1" x14ac:dyDescent="0.25">
      <c r="C55" s="32">
        <v>2019</v>
      </c>
      <c r="D55" s="32" t="s">
        <v>24</v>
      </c>
      <c r="E55" s="33">
        <v>558</v>
      </c>
      <c r="F55" s="42" t="s">
        <v>224</v>
      </c>
      <c r="G55" s="43" t="s">
        <v>625</v>
      </c>
      <c r="H55" s="44">
        <v>43720</v>
      </c>
      <c r="I55" s="42" t="s">
        <v>621</v>
      </c>
      <c r="J55" s="42" t="s">
        <v>622</v>
      </c>
      <c r="K55" s="36" t="str">
        <f t="shared" si="0"/>
        <v>OK</v>
      </c>
      <c r="L55" s="37">
        <v>54</v>
      </c>
      <c r="M55" s="45" t="s">
        <v>626</v>
      </c>
      <c r="N55" s="46" t="s">
        <v>627</v>
      </c>
      <c r="O55" s="108">
        <v>0</v>
      </c>
      <c r="P55" s="117">
        <v>0</v>
      </c>
      <c r="Q55" s="118">
        <v>0</v>
      </c>
      <c r="R55" s="119">
        <v>0</v>
      </c>
      <c r="S55" s="112">
        <v>0</v>
      </c>
      <c r="T55" s="40">
        <v>3367.8</v>
      </c>
    </row>
    <row r="56" spans="3:20" ht="31.15" customHeight="1" x14ac:dyDescent="0.25">
      <c r="C56" s="32">
        <v>2019</v>
      </c>
      <c r="D56" s="32" t="s">
        <v>24</v>
      </c>
      <c r="E56" s="33">
        <v>558</v>
      </c>
      <c r="F56" s="42" t="s">
        <v>224</v>
      </c>
      <c r="G56" s="43" t="s">
        <v>628</v>
      </c>
      <c r="H56" s="44">
        <v>43720</v>
      </c>
      <c r="I56" s="42" t="s">
        <v>621</v>
      </c>
      <c r="J56" s="42" t="s">
        <v>622</v>
      </c>
      <c r="K56" s="36" t="str">
        <f t="shared" si="0"/>
        <v>OK</v>
      </c>
      <c r="L56" s="37">
        <v>55</v>
      </c>
      <c r="M56" s="45" t="s">
        <v>629</v>
      </c>
      <c r="N56" s="46" t="s">
        <v>630</v>
      </c>
      <c r="O56" s="108">
        <v>20547.68</v>
      </c>
      <c r="P56" s="117">
        <v>0</v>
      </c>
      <c r="Q56" s="118">
        <v>0</v>
      </c>
      <c r="R56" s="119">
        <v>20547.68</v>
      </c>
      <c r="S56" s="112">
        <v>0</v>
      </c>
      <c r="T56" s="40">
        <v>0</v>
      </c>
    </row>
    <row r="57" spans="3:20" ht="31.15" customHeight="1" x14ac:dyDescent="0.25">
      <c r="C57" s="32">
        <v>2019</v>
      </c>
      <c r="D57" s="32" t="s">
        <v>24</v>
      </c>
      <c r="E57" s="33">
        <v>558</v>
      </c>
      <c r="F57" s="42" t="s">
        <v>224</v>
      </c>
      <c r="G57" s="43" t="s">
        <v>631</v>
      </c>
      <c r="H57" s="44">
        <v>43720</v>
      </c>
      <c r="I57" s="42" t="s">
        <v>621</v>
      </c>
      <c r="J57" s="42" t="s">
        <v>622</v>
      </c>
      <c r="K57" s="36" t="str">
        <f t="shared" si="0"/>
        <v>OK</v>
      </c>
      <c r="L57" s="37">
        <v>56</v>
      </c>
      <c r="M57" s="45" t="s">
        <v>632</v>
      </c>
      <c r="N57" s="46" t="s">
        <v>633</v>
      </c>
      <c r="O57" s="108">
        <v>1829.76</v>
      </c>
      <c r="P57" s="117">
        <v>0</v>
      </c>
      <c r="Q57" s="118">
        <v>0</v>
      </c>
      <c r="R57" s="119">
        <v>1699.76</v>
      </c>
      <c r="S57" s="112">
        <v>130</v>
      </c>
      <c r="T57" s="40">
        <v>0</v>
      </c>
    </row>
    <row r="58" spans="3:20" ht="31.15" customHeight="1" x14ac:dyDescent="0.25">
      <c r="C58" s="32">
        <v>2019</v>
      </c>
      <c r="D58" s="32" t="s">
        <v>24</v>
      </c>
      <c r="E58" s="33">
        <v>558</v>
      </c>
      <c r="F58" s="42" t="s">
        <v>224</v>
      </c>
      <c r="G58" s="43" t="s">
        <v>634</v>
      </c>
      <c r="H58" s="44">
        <v>43719</v>
      </c>
      <c r="I58" s="42" t="s">
        <v>635</v>
      </c>
      <c r="J58" s="42" t="s">
        <v>636</v>
      </c>
      <c r="K58" s="36" t="str">
        <f t="shared" si="0"/>
        <v>OK</v>
      </c>
      <c r="L58" s="37">
        <v>57</v>
      </c>
      <c r="M58" s="45" t="s">
        <v>637</v>
      </c>
      <c r="N58" s="46" t="s">
        <v>638</v>
      </c>
      <c r="O58" s="108">
        <v>17048.98</v>
      </c>
      <c r="P58" s="117">
        <v>0</v>
      </c>
      <c r="Q58" s="118">
        <v>0</v>
      </c>
      <c r="R58" s="119">
        <v>16787.52</v>
      </c>
      <c r="S58" s="112">
        <v>261.45999999999998</v>
      </c>
      <c r="T58" s="40">
        <v>0</v>
      </c>
    </row>
    <row r="59" spans="3:20" ht="31.15" customHeight="1" x14ac:dyDescent="0.25">
      <c r="C59" s="32">
        <v>2019</v>
      </c>
      <c r="D59" s="32" t="s">
        <v>24</v>
      </c>
      <c r="E59" s="33">
        <v>558</v>
      </c>
      <c r="F59" s="42" t="s">
        <v>224</v>
      </c>
      <c r="G59" s="43" t="s">
        <v>639</v>
      </c>
      <c r="H59" s="44">
        <v>43719</v>
      </c>
      <c r="I59" s="42" t="s">
        <v>635</v>
      </c>
      <c r="J59" s="42" t="s">
        <v>636</v>
      </c>
      <c r="K59" s="36" t="str">
        <f t="shared" si="0"/>
        <v>OK</v>
      </c>
      <c r="L59" s="37">
        <v>58</v>
      </c>
      <c r="M59" s="45" t="s">
        <v>640</v>
      </c>
      <c r="N59" s="46" t="s">
        <v>641</v>
      </c>
      <c r="O59" s="108">
        <v>5951.21</v>
      </c>
      <c r="P59" s="117">
        <v>0</v>
      </c>
      <c r="Q59" s="118">
        <v>0</v>
      </c>
      <c r="R59" s="119">
        <v>5268.56</v>
      </c>
      <c r="S59" s="112">
        <v>682.65</v>
      </c>
      <c r="T59" s="40">
        <v>0</v>
      </c>
    </row>
    <row r="60" spans="3:20" s="105" customFormat="1" ht="31.15" customHeight="1" x14ac:dyDescent="0.25">
      <c r="C60" s="98">
        <v>2019</v>
      </c>
      <c r="D60" s="98" t="s">
        <v>24</v>
      </c>
      <c r="E60" s="99">
        <v>558</v>
      </c>
      <c r="F60" s="48" t="s">
        <v>224</v>
      </c>
      <c r="G60" s="100" t="s">
        <v>642</v>
      </c>
      <c r="H60" s="101">
        <v>43719</v>
      </c>
      <c r="I60" s="48" t="s">
        <v>635</v>
      </c>
      <c r="J60" s="48" t="s">
        <v>636</v>
      </c>
      <c r="K60" s="36" t="str">
        <f t="shared" si="0"/>
        <v>OK</v>
      </c>
      <c r="L60" s="48">
        <v>59</v>
      </c>
      <c r="M60" s="102" t="s">
        <v>643</v>
      </c>
      <c r="N60" s="103" t="s">
        <v>644</v>
      </c>
      <c r="O60" s="109">
        <v>7317.82</v>
      </c>
      <c r="P60" s="120">
        <v>0</v>
      </c>
      <c r="Q60" s="121">
        <v>0</v>
      </c>
      <c r="R60" s="122">
        <v>7162.8</v>
      </c>
      <c r="S60" s="113">
        <v>155.02000000000001</v>
      </c>
      <c r="T60" s="104">
        <v>0</v>
      </c>
    </row>
    <row r="61" spans="3:20" ht="31.15" customHeight="1" x14ac:dyDescent="0.25">
      <c r="C61" s="32">
        <v>2019</v>
      </c>
      <c r="D61" s="32" t="s">
        <v>24</v>
      </c>
      <c r="E61" s="33">
        <v>558</v>
      </c>
      <c r="F61" s="42" t="s">
        <v>392</v>
      </c>
      <c r="G61" s="43" t="s">
        <v>645</v>
      </c>
      <c r="H61" s="44">
        <v>43720</v>
      </c>
      <c r="I61" s="42" t="s">
        <v>646</v>
      </c>
      <c r="J61" s="42" t="s">
        <v>647</v>
      </c>
      <c r="K61" s="36" t="str">
        <f t="shared" si="0"/>
        <v>OK</v>
      </c>
      <c r="L61" s="37">
        <v>60</v>
      </c>
      <c r="M61" s="45" t="s">
        <v>648</v>
      </c>
      <c r="N61" s="46" t="s">
        <v>649</v>
      </c>
      <c r="O61" s="108">
        <v>6694.15</v>
      </c>
      <c r="P61" s="117">
        <v>0</v>
      </c>
      <c r="Q61" s="118">
        <v>0</v>
      </c>
      <c r="R61" s="119">
        <v>4309.8999999999996</v>
      </c>
      <c r="S61" s="112">
        <v>2384.25</v>
      </c>
      <c r="T61" s="40">
        <v>0</v>
      </c>
    </row>
    <row r="62" spans="3:20" ht="31.15" customHeight="1" x14ac:dyDescent="0.25">
      <c r="C62" s="32">
        <v>2019</v>
      </c>
      <c r="D62" s="32" t="s">
        <v>24</v>
      </c>
      <c r="E62" s="33">
        <v>558</v>
      </c>
      <c r="F62" s="42" t="s">
        <v>392</v>
      </c>
      <c r="G62" s="43" t="s">
        <v>650</v>
      </c>
      <c r="H62" s="44">
        <v>43720</v>
      </c>
      <c r="I62" s="42" t="s">
        <v>646</v>
      </c>
      <c r="J62" s="42" t="s">
        <v>647</v>
      </c>
      <c r="K62" s="36" t="str">
        <f t="shared" si="0"/>
        <v>OK</v>
      </c>
      <c r="L62" s="37">
        <v>61</v>
      </c>
      <c r="M62" s="45" t="s">
        <v>651</v>
      </c>
      <c r="N62" s="46" t="s">
        <v>652</v>
      </c>
      <c r="O62" s="108">
        <v>0</v>
      </c>
      <c r="P62" s="117">
        <v>0</v>
      </c>
      <c r="Q62" s="118">
        <v>0</v>
      </c>
      <c r="R62" s="119">
        <v>0</v>
      </c>
      <c r="S62" s="112">
        <v>0</v>
      </c>
      <c r="T62" s="40">
        <v>15677.82</v>
      </c>
    </row>
    <row r="63" spans="3:20" ht="31.15" customHeight="1" x14ac:dyDescent="0.25">
      <c r="C63" s="32">
        <v>2019</v>
      </c>
      <c r="D63" s="32" t="s">
        <v>24</v>
      </c>
      <c r="E63" s="33">
        <v>558</v>
      </c>
      <c r="F63" s="42" t="s">
        <v>392</v>
      </c>
      <c r="G63" s="43" t="s">
        <v>653</v>
      </c>
      <c r="H63" s="44">
        <v>43720</v>
      </c>
      <c r="I63" s="42" t="s">
        <v>646</v>
      </c>
      <c r="J63" s="42" t="s">
        <v>647</v>
      </c>
      <c r="K63" s="36" t="str">
        <f t="shared" si="0"/>
        <v>OK</v>
      </c>
      <c r="L63" s="37">
        <v>62</v>
      </c>
      <c r="M63" s="45" t="s">
        <v>654</v>
      </c>
      <c r="N63" s="46" t="s">
        <v>655</v>
      </c>
      <c r="O63" s="108">
        <v>20422.740000000002</v>
      </c>
      <c r="P63" s="117">
        <v>0</v>
      </c>
      <c r="Q63" s="118">
        <v>0</v>
      </c>
      <c r="R63" s="119">
        <v>20422.740000000002</v>
      </c>
      <c r="S63" s="112">
        <v>0</v>
      </c>
      <c r="T63" s="40">
        <v>0</v>
      </c>
    </row>
    <row r="64" spans="3:20" ht="31.15" customHeight="1" x14ac:dyDescent="0.25">
      <c r="C64" s="32">
        <v>2019</v>
      </c>
      <c r="D64" s="32" t="s">
        <v>24</v>
      </c>
      <c r="E64" s="33">
        <v>558</v>
      </c>
      <c r="F64" s="42" t="s">
        <v>392</v>
      </c>
      <c r="G64" s="43" t="s">
        <v>656</v>
      </c>
      <c r="H64" s="44">
        <v>43718</v>
      </c>
      <c r="I64" s="42" t="s">
        <v>657</v>
      </c>
      <c r="J64" s="48" t="s">
        <v>658</v>
      </c>
      <c r="K64" s="36" t="str">
        <f t="shared" si="0"/>
        <v>OK</v>
      </c>
      <c r="L64" s="37">
        <v>63</v>
      </c>
      <c r="M64" s="45" t="s">
        <v>659</v>
      </c>
      <c r="N64" s="46" t="s">
        <v>660</v>
      </c>
      <c r="O64" s="108">
        <v>1975.73</v>
      </c>
      <c r="P64" s="117">
        <v>0</v>
      </c>
      <c r="Q64" s="118">
        <v>0</v>
      </c>
      <c r="R64" s="119">
        <v>0</v>
      </c>
      <c r="S64" s="112">
        <v>0</v>
      </c>
      <c r="T64" s="40">
        <v>0</v>
      </c>
    </row>
    <row r="65" spans="3:20" ht="31.15" customHeight="1" x14ac:dyDescent="0.25">
      <c r="C65" s="32">
        <v>2019</v>
      </c>
      <c r="D65" s="32" t="s">
        <v>24</v>
      </c>
      <c r="E65" s="33">
        <v>558</v>
      </c>
      <c r="F65" s="42" t="s">
        <v>392</v>
      </c>
      <c r="G65" s="43" t="s">
        <v>661</v>
      </c>
      <c r="H65" s="44">
        <v>43718</v>
      </c>
      <c r="I65" s="42" t="s">
        <v>657</v>
      </c>
      <c r="J65" s="48" t="s">
        <v>658</v>
      </c>
      <c r="K65" s="36" t="str">
        <f t="shared" si="0"/>
        <v>OK</v>
      </c>
      <c r="L65" s="37">
        <v>64</v>
      </c>
      <c r="M65" s="45" t="s">
        <v>662</v>
      </c>
      <c r="N65" s="46" t="s">
        <v>663</v>
      </c>
      <c r="O65" s="108">
        <v>3949.42</v>
      </c>
      <c r="P65" s="117">
        <v>0</v>
      </c>
      <c r="Q65" s="118">
        <v>0</v>
      </c>
      <c r="R65" s="119">
        <v>0</v>
      </c>
      <c r="S65" s="112">
        <v>0</v>
      </c>
      <c r="T65" s="40">
        <v>0</v>
      </c>
    </row>
    <row r="66" spans="3:20" ht="31.15" customHeight="1" x14ac:dyDescent="0.25">
      <c r="C66" s="32">
        <v>2019</v>
      </c>
      <c r="D66" s="32" t="s">
        <v>24</v>
      </c>
      <c r="E66" s="33">
        <v>558</v>
      </c>
      <c r="F66" s="42" t="s">
        <v>224</v>
      </c>
      <c r="G66" s="43" t="s">
        <v>664</v>
      </c>
      <c r="H66" s="44">
        <v>43719</v>
      </c>
      <c r="I66" s="42" t="s">
        <v>665</v>
      </c>
      <c r="J66" s="42" t="s">
        <v>666</v>
      </c>
      <c r="K66" s="36" t="str">
        <f t="shared" si="0"/>
        <v>OK</v>
      </c>
      <c r="L66" s="37">
        <v>65</v>
      </c>
      <c r="M66" s="45" t="s">
        <v>667</v>
      </c>
      <c r="N66" s="46" t="s">
        <v>668</v>
      </c>
      <c r="O66" s="108">
        <v>9812.27</v>
      </c>
      <c r="P66" s="117">
        <v>0</v>
      </c>
      <c r="Q66" s="118">
        <v>0</v>
      </c>
      <c r="R66" s="119">
        <v>0</v>
      </c>
      <c r="S66" s="112">
        <v>0</v>
      </c>
      <c r="T66" s="40">
        <v>0</v>
      </c>
    </row>
    <row r="67" spans="3:20" ht="31.15" customHeight="1" x14ac:dyDescent="0.25">
      <c r="C67" s="32">
        <v>2019</v>
      </c>
      <c r="D67" s="32" t="s">
        <v>24</v>
      </c>
      <c r="E67" s="33">
        <v>558</v>
      </c>
      <c r="F67" s="42" t="s">
        <v>224</v>
      </c>
      <c r="G67" s="43" t="s">
        <v>669</v>
      </c>
      <c r="H67" s="44">
        <v>43720</v>
      </c>
      <c r="I67" s="42" t="s">
        <v>665</v>
      </c>
      <c r="J67" s="42" t="s">
        <v>666</v>
      </c>
      <c r="K67" s="36" t="str">
        <f t="shared" ref="K67:K130" si="1">IF(J67="","",IF(LEN(J67)=15,IF(AND(CODE(MID(J67,1,1))&gt;=65,CODE(MID(J67,1,1))&lt;=122,CODE(MID(J67,4,1))&gt;=65,CODE(MID(J67,4,1))&lt;=122,CODE(MID(J67,15,1))&gt;=49,CODE(MID(J67,15,1))&lt;=57)=TRUE,"OK","rivedere CUP"),"NUM. CARATT.&lt;&gt;15"))</f>
        <v>OK</v>
      </c>
      <c r="L67" s="37">
        <v>66</v>
      </c>
      <c r="M67" s="45" t="s">
        <v>670</v>
      </c>
      <c r="N67" s="46" t="s">
        <v>671</v>
      </c>
      <c r="O67" s="108">
        <v>23272.73</v>
      </c>
      <c r="P67" s="117">
        <v>0</v>
      </c>
      <c r="Q67" s="118">
        <v>0</v>
      </c>
      <c r="R67" s="119">
        <v>0</v>
      </c>
      <c r="S67" s="112">
        <v>0</v>
      </c>
      <c r="T67" s="40">
        <v>0</v>
      </c>
    </row>
    <row r="68" spans="3:20" ht="31.15" customHeight="1" x14ac:dyDescent="0.25">
      <c r="C68" s="32">
        <v>2019</v>
      </c>
      <c r="D68" s="32" t="s">
        <v>24</v>
      </c>
      <c r="E68" s="33">
        <v>558</v>
      </c>
      <c r="F68" s="42" t="s">
        <v>224</v>
      </c>
      <c r="G68" s="43" t="s">
        <v>672</v>
      </c>
      <c r="H68" s="44">
        <v>43721</v>
      </c>
      <c r="I68" s="42" t="s">
        <v>665</v>
      </c>
      <c r="J68" s="42" t="s">
        <v>666</v>
      </c>
      <c r="K68" s="36" t="str">
        <f t="shared" si="1"/>
        <v>OK</v>
      </c>
      <c r="L68" s="37">
        <v>67</v>
      </c>
      <c r="M68" s="45" t="s">
        <v>673</v>
      </c>
      <c r="N68" s="46" t="s">
        <v>674</v>
      </c>
      <c r="O68" s="108">
        <v>30715.01</v>
      </c>
      <c r="P68" s="117">
        <v>0</v>
      </c>
      <c r="Q68" s="118">
        <v>0</v>
      </c>
      <c r="R68" s="119">
        <v>0</v>
      </c>
      <c r="S68" s="112">
        <v>0</v>
      </c>
      <c r="T68" s="40">
        <v>0</v>
      </c>
    </row>
    <row r="69" spans="3:20" ht="31.15" customHeight="1" x14ac:dyDescent="0.25">
      <c r="C69" s="32">
        <v>2019</v>
      </c>
      <c r="D69" s="32" t="s">
        <v>24</v>
      </c>
      <c r="E69" s="33">
        <v>558</v>
      </c>
      <c r="F69" s="42" t="s">
        <v>224</v>
      </c>
      <c r="G69" s="43" t="s">
        <v>675</v>
      </c>
      <c r="H69" s="44">
        <v>43719</v>
      </c>
      <c r="I69" s="42" t="s">
        <v>665</v>
      </c>
      <c r="J69" s="42" t="s">
        <v>666</v>
      </c>
      <c r="K69" s="36" t="str">
        <f t="shared" si="1"/>
        <v>OK</v>
      </c>
      <c r="L69" s="37">
        <v>68</v>
      </c>
      <c r="M69" s="45" t="s">
        <v>676</v>
      </c>
      <c r="N69" s="46" t="s">
        <v>677</v>
      </c>
      <c r="O69" s="108">
        <v>20563.55</v>
      </c>
      <c r="P69" s="117">
        <v>0</v>
      </c>
      <c r="Q69" s="118">
        <v>0</v>
      </c>
      <c r="R69" s="119">
        <v>0</v>
      </c>
      <c r="S69" s="112">
        <v>0</v>
      </c>
      <c r="T69" s="40">
        <v>0</v>
      </c>
    </row>
    <row r="70" spans="3:20" ht="31.15" customHeight="1" x14ac:dyDescent="0.25">
      <c r="C70" s="32">
        <v>2019</v>
      </c>
      <c r="D70" s="32" t="s">
        <v>24</v>
      </c>
      <c r="E70" s="33">
        <v>558</v>
      </c>
      <c r="F70" s="42" t="s">
        <v>224</v>
      </c>
      <c r="G70" s="43" t="s">
        <v>678</v>
      </c>
      <c r="H70" s="44">
        <v>43720</v>
      </c>
      <c r="I70" s="42" t="s">
        <v>679</v>
      </c>
      <c r="J70" s="42" t="s">
        <v>680</v>
      </c>
      <c r="K70" s="36" t="str">
        <f t="shared" si="1"/>
        <v>OK</v>
      </c>
      <c r="L70" s="37">
        <v>69</v>
      </c>
      <c r="M70" s="45" t="s">
        <v>681</v>
      </c>
      <c r="N70" s="46" t="s">
        <v>682</v>
      </c>
      <c r="O70" s="108">
        <v>4707.5</v>
      </c>
      <c r="P70" s="117">
        <v>0</v>
      </c>
      <c r="Q70" s="118">
        <v>0</v>
      </c>
      <c r="R70" s="119">
        <v>4562.1000000000004</v>
      </c>
      <c r="S70" s="112">
        <v>145.4</v>
      </c>
      <c r="T70" s="40">
        <v>0</v>
      </c>
    </row>
    <row r="71" spans="3:20" ht="31.15" customHeight="1" x14ac:dyDescent="0.25">
      <c r="C71" s="32">
        <v>2019</v>
      </c>
      <c r="D71" s="32" t="s">
        <v>24</v>
      </c>
      <c r="E71" s="33">
        <v>558</v>
      </c>
      <c r="F71" s="42"/>
      <c r="G71" s="43" t="s">
        <v>683</v>
      </c>
      <c r="H71" s="44">
        <v>43720</v>
      </c>
      <c r="I71" s="42" t="s">
        <v>679</v>
      </c>
      <c r="J71" s="42" t="s">
        <v>680</v>
      </c>
      <c r="K71" s="36" t="str">
        <f t="shared" si="1"/>
        <v>OK</v>
      </c>
      <c r="L71" s="37">
        <v>70</v>
      </c>
      <c r="M71" s="45" t="s">
        <v>684</v>
      </c>
      <c r="N71" s="46" t="s">
        <v>685</v>
      </c>
      <c r="O71" s="108">
        <v>20530.900000000001</v>
      </c>
      <c r="P71" s="117">
        <v>0</v>
      </c>
      <c r="Q71" s="118">
        <v>0</v>
      </c>
      <c r="R71" s="119">
        <v>20530.900000000001</v>
      </c>
      <c r="S71" s="112">
        <v>0</v>
      </c>
      <c r="T71" s="40">
        <v>0</v>
      </c>
    </row>
    <row r="72" spans="3:20" ht="31.15" customHeight="1" x14ac:dyDescent="0.25">
      <c r="C72" s="32">
        <v>2019</v>
      </c>
      <c r="D72" s="32" t="s">
        <v>24</v>
      </c>
      <c r="E72" s="33">
        <v>558</v>
      </c>
      <c r="F72" s="42" t="s">
        <v>224</v>
      </c>
      <c r="G72" s="43" t="s">
        <v>686</v>
      </c>
      <c r="H72" s="44">
        <v>43720</v>
      </c>
      <c r="I72" s="42" t="s">
        <v>679</v>
      </c>
      <c r="J72" s="42" t="s">
        <v>680</v>
      </c>
      <c r="K72" s="36" t="str">
        <f t="shared" si="1"/>
        <v>OK</v>
      </c>
      <c r="L72" s="37">
        <v>71</v>
      </c>
      <c r="M72" s="45" t="s">
        <v>687</v>
      </c>
      <c r="N72" s="46" t="s">
        <v>688</v>
      </c>
      <c r="O72" s="108">
        <v>16168.3</v>
      </c>
      <c r="P72" s="117">
        <v>0</v>
      </c>
      <c r="Q72" s="118">
        <v>0</v>
      </c>
      <c r="R72" s="119">
        <v>9758.1</v>
      </c>
      <c r="S72" s="112">
        <v>6410.2</v>
      </c>
      <c r="T72" s="40">
        <v>0</v>
      </c>
    </row>
    <row r="73" spans="3:20" ht="31.15" customHeight="1" x14ac:dyDescent="0.25">
      <c r="C73" s="32">
        <v>2019</v>
      </c>
      <c r="D73" s="32" t="s">
        <v>24</v>
      </c>
      <c r="E73" s="33">
        <v>558</v>
      </c>
      <c r="F73" s="42"/>
      <c r="G73" s="43" t="s">
        <v>689</v>
      </c>
      <c r="H73" s="44">
        <v>43720</v>
      </c>
      <c r="I73" s="42" t="s">
        <v>679</v>
      </c>
      <c r="J73" s="42" t="s">
        <v>680</v>
      </c>
      <c r="K73" s="36" t="str">
        <f t="shared" si="1"/>
        <v>OK</v>
      </c>
      <c r="L73" s="37">
        <v>72</v>
      </c>
      <c r="M73" s="45" t="s">
        <v>690</v>
      </c>
      <c r="N73" s="46" t="s">
        <v>691</v>
      </c>
      <c r="O73" s="108">
        <v>31867.13</v>
      </c>
      <c r="P73" s="117">
        <v>0</v>
      </c>
      <c r="Q73" s="118">
        <v>0</v>
      </c>
      <c r="R73" s="119">
        <v>7008</v>
      </c>
      <c r="S73" s="112">
        <v>24859.13</v>
      </c>
      <c r="T73" s="40">
        <v>0</v>
      </c>
    </row>
    <row r="74" spans="3:20" ht="31.15" customHeight="1" x14ac:dyDescent="0.25">
      <c r="C74" s="32">
        <v>2019</v>
      </c>
      <c r="D74" s="32" t="s">
        <v>24</v>
      </c>
      <c r="E74" s="33">
        <v>558</v>
      </c>
      <c r="F74" s="42" t="s">
        <v>224</v>
      </c>
      <c r="G74" s="43" t="s">
        <v>692</v>
      </c>
      <c r="H74" s="44">
        <v>43720</v>
      </c>
      <c r="I74" s="42" t="s">
        <v>679</v>
      </c>
      <c r="J74" s="42" t="s">
        <v>680</v>
      </c>
      <c r="K74" s="36" t="str">
        <f t="shared" si="1"/>
        <v>OK</v>
      </c>
      <c r="L74" s="37">
        <v>73</v>
      </c>
      <c r="M74" s="45" t="s">
        <v>693</v>
      </c>
      <c r="N74" s="46" t="s">
        <v>694</v>
      </c>
      <c r="O74" s="108">
        <v>31368.11</v>
      </c>
      <c r="P74" s="117">
        <v>0</v>
      </c>
      <c r="Q74" s="118">
        <v>0</v>
      </c>
      <c r="R74" s="119">
        <v>0</v>
      </c>
      <c r="S74" s="112">
        <v>0</v>
      </c>
      <c r="T74" s="40">
        <v>0</v>
      </c>
    </row>
    <row r="75" spans="3:20" ht="31.15" customHeight="1" x14ac:dyDescent="0.25">
      <c r="C75" s="32">
        <v>2019</v>
      </c>
      <c r="D75" s="32" t="s">
        <v>24</v>
      </c>
      <c r="E75" s="33">
        <v>558</v>
      </c>
      <c r="F75" s="42" t="s">
        <v>224</v>
      </c>
      <c r="G75" s="43" t="s">
        <v>695</v>
      </c>
      <c r="H75" s="44">
        <v>43720</v>
      </c>
      <c r="I75" s="42" t="s">
        <v>679</v>
      </c>
      <c r="J75" s="42" t="s">
        <v>680</v>
      </c>
      <c r="K75" s="36" t="str">
        <f t="shared" si="1"/>
        <v>OK</v>
      </c>
      <c r="L75" s="37">
        <v>74</v>
      </c>
      <c r="M75" s="45" t="s">
        <v>696</v>
      </c>
      <c r="N75" s="46" t="s">
        <v>697</v>
      </c>
      <c r="O75" s="108">
        <v>17553.5</v>
      </c>
      <c r="P75" s="117">
        <v>0</v>
      </c>
      <c r="Q75" s="118">
        <v>0</v>
      </c>
      <c r="R75" s="119">
        <v>0</v>
      </c>
      <c r="S75" s="112">
        <v>0</v>
      </c>
      <c r="T75" s="40">
        <v>0</v>
      </c>
    </row>
    <row r="76" spans="3:20" ht="31.15" customHeight="1" x14ac:dyDescent="0.25">
      <c r="C76" s="32">
        <v>2019</v>
      </c>
      <c r="D76" s="32" t="s">
        <v>24</v>
      </c>
      <c r="E76" s="33">
        <v>558</v>
      </c>
      <c r="F76" s="42" t="s">
        <v>224</v>
      </c>
      <c r="G76" s="43" t="s">
        <v>698</v>
      </c>
      <c r="H76" s="44">
        <v>43720</v>
      </c>
      <c r="I76" s="42" t="s">
        <v>679</v>
      </c>
      <c r="J76" s="42" t="s">
        <v>680</v>
      </c>
      <c r="K76" s="36" t="str">
        <f t="shared" si="1"/>
        <v>OK</v>
      </c>
      <c r="L76" s="37">
        <v>75</v>
      </c>
      <c r="M76" s="45" t="s">
        <v>699</v>
      </c>
      <c r="N76" s="46" t="s">
        <v>700</v>
      </c>
      <c r="O76" s="108">
        <v>2640</v>
      </c>
      <c r="P76" s="117">
        <v>0</v>
      </c>
      <c r="Q76" s="118">
        <v>0</v>
      </c>
      <c r="R76" s="119">
        <v>2640</v>
      </c>
      <c r="S76" s="112">
        <v>0</v>
      </c>
      <c r="T76" s="40">
        <v>0</v>
      </c>
    </row>
    <row r="77" spans="3:20" ht="31.15" customHeight="1" x14ac:dyDescent="0.25">
      <c r="C77" s="32">
        <v>2019</v>
      </c>
      <c r="D77" s="32" t="s">
        <v>24</v>
      </c>
      <c r="E77" s="33">
        <v>558</v>
      </c>
      <c r="F77" s="42" t="s">
        <v>224</v>
      </c>
      <c r="G77" s="43" t="s">
        <v>701</v>
      </c>
      <c r="H77" s="44">
        <v>43720</v>
      </c>
      <c r="I77" s="42" t="s">
        <v>679</v>
      </c>
      <c r="J77" s="42" t="s">
        <v>680</v>
      </c>
      <c r="K77" s="36" t="str">
        <f t="shared" si="1"/>
        <v>OK</v>
      </c>
      <c r="L77" s="37">
        <v>76</v>
      </c>
      <c r="M77" s="45" t="s">
        <v>702</v>
      </c>
      <c r="N77" s="46" t="s">
        <v>703</v>
      </c>
      <c r="O77" s="108">
        <v>3545.53</v>
      </c>
      <c r="P77" s="117">
        <v>0</v>
      </c>
      <c r="Q77" s="118">
        <v>0</v>
      </c>
      <c r="R77" s="119">
        <v>1576</v>
      </c>
      <c r="S77" s="112">
        <v>1969.53</v>
      </c>
      <c r="T77" s="40">
        <v>0</v>
      </c>
    </row>
    <row r="78" spans="3:20" ht="31.15" customHeight="1" x14ac:dyDescent="0.25">
      <c r="C78" s="32">
        <v>2019</v>
      </c>
      <c r="D78" s="32" t="s">
        <v>24</v>
      </c>
      <c r="E78" s="33">
        <v>558</v>
      </c>
      <c r="F78" s="42" t="s">
        <v>224</v>
      </c>
      <c r="G78" s="43" t="s">
        <v>704</v>
      </c>
      <c r="H78" s="44">
        <v>43720</v>
      </c>
      <c r="I78" s="42" t="s">
        <v>679</v>
      </c>
      <c r="J78" s="42" t="s">
        <v>680</v>
      </c>
      <c r="K78" s="36" t="str">
        <f t="shared" si="1"/>
        <v>OK</v>
      </c>
      <c r="L78" s="37">
        <v>77</v>
      </c>
      <c r="M78" s="45" t="s">
        <v>705</v>
      </c>
      <c r="N78" s="46" t="s">
        <v>706</v>
      </c>
      <c r="O78" s="108">
        <v>2724.26</v>
      </c>
      <c r="P78" s="117">
        <v>0</v>
      </c>
      <c r="Q78" s="118">
        <v>0</v>
      </c>
      <c r="R78" s="119">
        <v>0</v>
      </c>
      <c r="S78" s="112">
        <v>0</v>
      </c>
      <c r="T78" s="40">
        <v>0</v>
      </c>
    </row>
    <row r="79" spans="3:20" ht="31.15" customHeight="1" x14ac:dyDescent="0.25">
      <c r="C79" s="32">
        <v>2019</v>
      </c>
      <c r="D79" s="32" t="s">
        <v>24</v>
      </c>
      <c r="E79" s="33">
        <v>558</v>
      </c>
      <c r="F79" s="42" t="s">
        <v>224</v>
      </c>
      <c r="G79" s="43" t="s">
        <v>707</v>
      </c>
      <c r="H79" s="44">
        <v>43720</v>
      </c>
      <c r="I79" s="42" t="s">
        <v>708</v>
      </c>
      <c r="J79" s="42" t="s">
        <v>709</v>
      </c>
      <c r="K79" s="36" t="str">
        <f t="shared" si="1"/>
        <v>OK</v>
      </c>
      <c r="L79" s="37">
        <v>78</v>
      </c>
      <c r="M79" s="45" t="s">
        <v>710</v>
      </c>
      <c r="N79" s="46" t="s">
        <v>711</v>
      </c>
      <c r="O79" s="108">
        <v>19625.38</v>
      </c>
      <c r="P79" s="117">
        <v>0</v>
      </c>
      <c r="Q79" s="118">
        <v>0</v>
      </c>
      <c r="R79" s="119">
        <v>16926.82</v>
      </c>
      <c r="S79" s="112">
        <v>2698.56</v>
      </c>
      <c r="T79" s="40">
        <v>0</v>
      </c>
    </row>
    <row r="80" spans="3:20" ht="31.15" customHeight="1" x14ac:dyDescent="0.25">
      <c r="C80" s="32">
        <v>2019</v>
      </c>
      <c r="D80" s="32" t="s">
        <v>24</v>
      </c>
      <c r="E80" s="33">
        <v>558</v>
      </c>
      <c r="F80" s="42" t="s">
        <v>224</v>
      </c>
      <c r="G80" s="43" t="s">
        <v>712</v>
      </c>
      <c r="H80" s="44" t="s">
        <v>713</v>
      </c>
      <c r="I80" s="42" t="s">
        <v>708</v>
      </c>
      <c r="J80" s="42" t="s">
        <v>709</v>
      </c>
      <c r="K80" s="36" t="str">
        <f t="shared" si="1"/>
        <v>OK</v>
      </c>
      <c r="L80" s="37">
        <v>79</v>
      </c>
      <c r="M80" s="45" t="s">
        <v>714</v>
      </c>
      <c r="N80" s="46" t="s">
        <v>715</v>
      </c>
      <c r="O80" s="108">
        <v>2010.72</v>
      </c>
      <c r="P80" s="117">
        <v>0</v>
      </c>
      <c r="Q80" s="118">
        <v>0</v>
      </c>
      <c r="R80" s="119">
        <v>2010.72</v>
      </c>
      <c r="S80" s="112">
        <v>0</v>
      </c>
      <c r="T80" s="40">
        <v>0</v>
      </c>
    </row>
    <row r="81" spans="3:20" ht="54.6" customHeight="1" x14ac:dyDescent="0.25">
      <c r="C81" s="32">
        <v>2019</v>
      </c>
      <c r="D81" s="32" t="s">
        <v>24</v>
      </c>
      <c r="E81" s="33">
        <v>558</v>
      </c>
      <c r="F81" s="42" t="s">
        <v>224</v>
      </c>
      <c r="G81" s="43" t="s">
        <v>716</v>
      </c>
      <c r="H81" s="44" t="s">
        <v>717</v>
      </c>
      <c r="I81" s="42" t="s">
        <v>708</v>
      </c>
      <c r="J81" s="42" t="s">
        <v>709</v>
      </c>
      <c r="K81" s="36" t="str">
        <f t="shared" si="1"/>
        <v>OK</v>
      </c>
      <c r="L81" s="37">
        <v>80</v>
      </c>
      <c r="M81" s="45" t="s">
        <v>718</v>
      </c>
      <c r="N81" s="46" t="s">
        <v>719</v>
      </c>
      <c r="O81" s="108">
        <v>0</v>
      </c>
      <c r="P81" s="117">
        <v>0</v>
      </c>
      <c r="Q81" s="118">
        <v>0</v>
      </c>
      <c r="R81" s="119">
        <v>0</v>
      </c>
      <c r="S81" s="112">
        <v>0</v>
      </c>
      <c r="T81" s="40">
        <v>84473.36</v>
      </c>
    </row>
    <row r="82" spans="3:20" ht="31.15" customHeight="1" x14ac:dyDescent="0.25">
      <c r="C82" s="32">
        <v>2019</v>
      </c>
      <c r="D82" s="32" t="s">
        <v>24</v>
      </c>
      <c r="E82" s="33">
        <v>558</v>
      </c>
      <c r="F82" s="42" t="s">
        <v>224</v>
      </c>
      <c r="G82" s="43" t="s">
        <v>720</v>
      </c>
      <c r="H82" s="44">
        <v>43720</v>
      </c>
      <c r="I82" s="42" t="s">
        <v>708</v>
      </c>
      <c r="J82" s="42" t="s">
        <v>709</v>
      </c>
      <c r="K82" s="36" t="str">
        <f t="shared" si="1"/>
        <v>OK</v>
      </c>
      <c r="L82" s="37">
        <v>81</v>
      </c>
      <c r="M82" s="45" t="s">
        <v>721</v>
      </c>
      <c r="N82" s="46" t="s">
        <v>722</v>
      </c>
      <c r="O82" s="108">
        <v>5078.6400000000003</v>
      </c>
      <c r="P82" s="117">
        <v>0</v>
      </c>
      <c r="Q82" s="118">
        <v>0</v>
      </c>
      <c r="R82" s="119">
        <v>5078.6400000000003</v>
      </c>
      <c r="S82" s="112">
        <v>0</v>
      </c>
      <c r="T82" s="40">
        <v>0</v>
      </c>
    </row>
    <row r="83" spans="3:20" ht="31.15" customHeight="1" x14ac:dyDescent="0.25">
      <c r="C83" s="32">
        <v>2019</v>
      </c>
      <c r="D83" s="32" t="s">
        <v>24</v>
      </c>
      <c r="E83" s="33">
        <v>558</v>
      </c>
      <c r="F83" s="42" t="s">
        <v>224</v>
      </c>
      <c r="G83" s="43" t="s">
        <v>723</v>
      </c>
      <c r="H83" s="44">
        <v>43720</v>
      </c>
      <c r="I83" s="42" t="s">
        <v>708</v>
      </c>
      <c r="J83" s="42" t="s">
        <v>709</v>
      </c>
      <c r="K83" s="36" t="str">
        <f t="shared" si="1"/>
        <v>OK</v>
      </c>
      <c r="L83" s="37">
        <v>82</v>
      </c>
      <c r="M83" s="45" t="s">
        <v>724</v>
      </c>
      <c r="N83" s="46" t="s">
        <v>725</v>
      </c>
      <c r="O83" s="108">
        <v>0</v>
      </c>
      <c r="P83" s="117">
        <v>0</v>
      </c>
      <c r="Q83" s="118">
        <v>0</v>
      </c>
      <c r="R83" s="119">
        <v>0</v>
      </c>
      <c r="S83" s="112">
        <v>0</v>
      </c>
      <c r="T83" s="40">
        <v>23032</v>
      </c>
    </row>
    <row r="84" spans="3:20" ht="31.15" customHeight="1" x14ac:dyDescent="0.25">
      <c r="C84" s="32">
        <v>2019</v>
      </c>
      <c r="D84" s="32" t="s">
        <v>24</v>
      </c>
      <c r="E84" s="33">
        <v>558</v>
      </c>
      <c r="F84" s="42" t="s">
        <v>224</v>
      </c>
      <c r="G84" s="43" t="s">
        <v>726</v>
      </c>
      <c r="H84" s="44">
        <v>43720</v>
      </c>
      <c r="I84" s="42" t="s">
        <v>708</v>
      </c>
      <c r="J84" s="42" t="s">
        <v>709</v>
      </c>
      <c r="K84" s="36" t="str">
        <f t="shared" si="1"/>
        <v>OK</v>
      </c>
      <c r="L84" s="37">
        <v>83</v>
      </c>
      <c r="M84" s="45" t="s">
        <v>727</v>
      </c>
      <c r="N84" s="46" t="s">
        <v>728</v>
      </c>
      <c r="O84" s="108">
        <v>20654.64</v>
      </c>
      <c r="P84" s="117">
        <v>0</v>
      </c>
      <c r="Q84" s="118">
        <v>0</v>
      </c>
      <c r="R84" s="119">
        <v>20654.64</v>
      </c>
      <c r="S84" s="112">
        <v>0</v>
      </c>
      <c r="T84" s="40">
        <v>0</v>
      </c>
    </row>
    <row r="85" spans="3:20" ht="31.15" customHeight="1" x14ac:dyDescent="0.25">
      <c r="C85" s="32">
        <v>2019</v>
      </c>
      <c r="D85" s="32" t="s">
        <v>24</v>
      </c>
      <c r="E85" s="33">
        <v>558</v>
      </c>
      <c r="F85" s="42" t="s">
        <v>224</v>
      </c>
      <c r="G85" s="43" t="s">
        <v>729</v>
      </c>
      <c r="H85" s="44">
        <v>43720</v>
      </c>
      <c r="I85" s="42" t="s">
        <v>708</v>
      </c>
      <c r="J85" s="42" t="s">
        <v>709</v>
      </c>
      <c r="K85" s="36" t="str">
        <f t="shared" si="1"/>
        <v>OK</v>
      </c>
      <c r="L85" s="37">
        <v>84</v>
      </c>
      <c r="M85" s="45" t="s">
        <v>730</v>
      </c>
      <c r="N85" s="46" t="s">
        <v>731</v>
      </c>
      <c r="O85" s="108">
        <v>6398.55</v>
      </c>
      <c r="P85" s="117">
        <v>0</v>
      </c>
      <c r="Q85" s="118">
        <v>0</v>
      </c>
      <c r="R85" s="119">
        <v>6120.05</v>
      </c>
      <c r="S85" s="112">
        <v>278.5</v>
      </c>
      <c r="T85" s="40">
        <v>0</v>
      </c>
    </row>
    <row r="86" spans="3:20" ht="31.15" customHeight="1" x14ac:dyDescent="0.25">
      <c r="C86" s="32">
        <v>2019</v>
      </c>
      <c r="D86" s="32" t="s">
        <v>24</v>
      </c>
      <c r="E86" s="33">
        <v>558</v>
      </c>
      <c r="F86" s="42" t="s">
        <v>224</v>
      </c>
      <c r="G86" s="43"/>
      <c r="H86" s="42"/>
      <c r="I86" s="42" t="s">
        <v>708</v>
      </c>
      <c r="J86" s="42"/>
      <c r="K86" s="36" t="str">
        <f t="shared" si="1"/>
        <v/>
      </c>
      <c r="L86" s="37">
        <v>85</v>
      </c>
      <c r="M86" s="45">
        <v>422000307</v>
      </c>
      <c r="N86" s="46" t="s">
        <v>732</v>
      </c>
      <c r="O86" s="108">
        <v>0</v>
      </c>
      <c r="P86" s="117">
        <v>0</v>
      </c>
      <c r="Q86" s="118">
        <v>0</v>
      </c>
      <c r="R86" s="119">
        <v>0</v>
      </c>
      <c r="S86" s="112">
        <v>0</v>
      </c>
      <c r="T86" s="40">
        <v>0</v>
      </c>
    </row>
    <row r="87" spans="3:20" ht="31.15" customHeight="1" x14ac:dyDescent="0.25">
      <c r="C87" s="32">
        <v>2019</v>
      </c>
      <c r="D87" s="32" t="s">
        <v>24</v>
      </c>
      <c r="E87" s="33">
        <v>558</v>
      </c>
      <c r="F87" s="42" t="s">
        <v>224</v>
      </c>
      <c r="G87" s="43" t="s">
        <v>733</v>
      </c>
      <c r="H87" s="44">
        <v>43720</v>
      </c>
      <c r="I87" s="42" t="s">
        <v>734</v>
      </c>
      <c r="J87" s="42" t="s">
        <v>449</v>
      </c>
      <c r="K87" s="36" t="str">
        <f t="shared" si="1"/>
        <v>OK</v>
      </c>
      <c r="L87" s="37">
        <v>86</v>
      </c>
      <c r="M87" s="45" t="s">
        <v>735</v>
      </c>
      <c r="N87" s="46" t="s">
        <v>736</v>
      </c>
      <c r="O87" s="108">
        <v>32391.58</v>
      </c>
      <c r="P87" s="117">
        <v>0</v>
      </c>
      <c r="Q87" s="118">
        <v>0</v>
      </c>
      <c r="R87" s="119">
        <v>0</v>
      </c>
      <c r="S87" s="112">
        <v>0</v>
      </c>
      <c r="T87" s="40">
        <v>0</v>
      </c>
    </row>
    <row r="88" spans="3:20" ht="31.15" customHeight="1" x14ac:dyDescent="0.25">
      <c r="C88" s="32">
        <v>2019</v>
      </c>
      <c r="D88" s="32" t="s">
        <v>24</v>
      </c>
      <c r="E88" s="33">
        <v>558</v>
      </c>
      <c r="F88" s="42" t="s">
        <v>224</v>
      </c>
      <c r="G88" s="43" t="s">
        <v>737</v>
      </c>
      <c r="H88" s="42" t="s">
        <v>738</v>
      </c>
      <c r="I88" s="42" t="s">
        <v>734</v>
      </c>
      <c r="J88" s="42" t="s">
        <v>449</v>
      </c>
      <c r="K88" s="36" t="str">
        <f t="shared" si="1"/>
        <v>OK</v>
      </c>
      <c r="L88" s="37">
        <v>87</v>
      </c>
      <c r="M88" s="45" t="s">
        <v>739</v>
      </c>
      <c r="N88" s="46" t="s">
        <v>740</v>
      </c>
      <c r="O88" s="108">
        <v>10474.5</v>
      </c>
      <c r="P88" s="117">
        <v>0</v>
      </c>
      <c r="Q88" s="118">
        <v>0</v>
      </c>
      <c r="R88" s="119">
        <v>3047.77</v>
      </c>
      <c r="S88" s="112">
        <v>7426.73</v>
      </c>
      <c r="T88" s="40">
        <v>0</v>
      </c>
    </row>
    <row r="89" spans="3:20" ht="31.15" customHeight="1" x14ac:dyDescent="0.25">
      <c r="C89" s="32">
        <v>2019</v>
      </c>
      <c r="D89" s="32" t="s">
        <v>24</v>
      </c>
      <c r="E89" s="33">
        <v>558</v>
      </c>
      <c r="F89" s="42" t="s">
        <v>224</v>
      </c>
      <c r="G89" s="43" t="s">
        <v>741</v>
      </c>
      <c r="H89" s="44">
        <v>43720</v>
      </c>
      <c r="I89" s="42" t="s">
        <v>734</v>
      </c>
      <c r="J89" s="42" t="s">
        <v>449</v>
      </c>
      <c r="K89" s="36" t="str">
        <f t="shared" si="1"/>
        <v>OK</v>
      </c>
      <c r="L89" s="37">
        <v>88</v>
      </c>
      <c r="M89" s="45" t="s">
        <v>742</v>
      </c>
      <c r="N89" s="46" t="s">
        <v>743</v>
      </c>
      <c r="O89" s="108">
        <v>30461.43</v>
      </c>
      <c r="P89" s="117">
        <v>0</v>
      </c>
      <c r="Q89" s="118">
        <v>0</v>
      </c>
      <c r="R89" s="119">
        <v>0</v>
      </c>
      <c r="S89" s="112">
        <v>0</v>
      </c>
      <c r="T89" s="40">
        <v>0</v>
      </c>
    </row>
    <row r="90" spans="3:20" ht="31.15" customHeight="1" x14ac:dyDescent="0.25">
      <c r="C90" s="32">
        <v>2019</v>
      </c>
      <c r="D90" s="32" t="s">
        <v>24</v>
      </c>
      <c r="E90" s="33">
        <v>558</v>
      </c>
      <c r="F90" s="42" t="s">
        <v>224</v>
      </c>
      <c r="G90" s="43" t="s">
        <v>744</v>
      </c>
      <c r="H90" s="44">
        <v>43720</v>
      </c>
      <c r="I90" s="42" t="s">
        <v>734</v>
      </c>
      <c r="J90" s="42" t="s">
        <v>449</v>
      </c>
      <c r="K90" s="36" t="str">
        <f t="shared" si="1"/>
        <v>OK</v>
      </c>
      <c r="L90" s="37">
        <v>89</v>
      </c>
      <c r="M90" s="45" t="s">
        <v>745</v>
      </c>
      <c r="N90" s="46" t="s">
        <v>746</v>
      </c>
      <c r="O90" s="108">
        <v>26696.98</v>
      </c>
      <c r="P90" s="117">
        <v>12000</v>
      </c>
      <c r="Q90" s="118">
        <v>0</v>
      </c>
      <c r="R90" s="119">
        <v>0</v>
      </c>
      <c r="S90" s="112">
        <v>0</v>
      </c>
      <c r="T90" s="40">
        <v>0</v>
      </c>
    </row>
    <row r="91" spans="3:20" ht="31.15" customHeight="1" x14ac:dyDescent="0.25">
      <c r="C91" s="32">
        <v>2019</v>
      </c>
      <c r="D91" s="32" t="s">
        <v>24</v>
      </c>
      <c r="E91" s="33">
        <v>558</v>
      </c>
      <c r="F91" s="42" t="s">
        <v>224</v>
      </c>
      <c r="G91" s="43" t="s">
        <v>747</v>
      </c>
      <c r="H91" s="44" t="s">
        <v>748</v>
      </c>
      <c r="I91" s="42" t="s">
        <v>734</v>
      </c>
      <c r="J91" s="42" t="s">
        <v>449</v>
      </c>
      <c r="K91" s="36" t="str">
        <f t="shared" si="1"/>
        <v>OK</v>
      </c>
      <c r="L91" s="37">
        <v>90</v>
      </c>
      <c r="M91" s="45" t="s">
        <v>749</v>
      </c>
      <c r="N91" s="46" t="s">
        <v>750</v>
      </c>
      <c r="O91" s="108">
        <v>21840.22</v>
      </c>
      <c r="P91" s="117">
        <v>0</v>
      </c>
      <c r="Q91" s="118">
        <v>0</v>
      </c>
      <c r="R91" s="119">
        <v>21840.22</v>
      </c>
      <c r="S91" s="112">
        <v>0</v>
      </c>
      <c r="T91" s="40">
        <v>0</v>
      </c>
    </row>
    <row r="92" spans="3:20" ht="31.15" customHeight="1" x14ac:dyDescent="0.25">
      <c r="C92" s="32">
        <v>2019</v>
      </c>
      <c r="D92" s="32" t="s">
        <v>24</v>
      </c>
      <c r="E92" s="33">
        <v>558</v>
      </c>
      <c r="F92" s="42" t="s">
        <v>224</v>
      </c>
      <c r="G92" s="43" t="s">
        <v>751</v>
      </c>
      <c r="H92" s="42"/>
      <c r="I92" s="42" t="s">
        <v>734</v>
      </c>
      <c r="J92" s="42"/>
      <c r="K92" s="36" t="str">
        <f t="shared" si="1"/>
        <v/>
      </c>
      <c r="L92" s="37">
        <v>91</v>
      </c>
      <c r="M92" s="45" t="s">
        <v>752</v>
      </c>
      <c r="N92" s="46"/>
      <c r="O92" s="108">
        <v>0</v>
      </c>
      <c r="P92" s="117">
        <v>0</v>
      </c>
      <c r="Q92" s="118">
        <v>0</v>
      </c>
      <c r="R92" s="119">
        <v>0</v>
      </c>
      <c r="S92" s="112">
        <v>0</v>
      </c>
      <c r="T92" s="40">
        <v>0</v>
      </c>
    </row>
    <row r="93" spans="3:20" ht="31.15" customHeight="1" x14ac:dyDescent="0.25">
      <c r="C93" s="32">
        <v>2019</v>
      </c>
      <c r="D93" s="32" t="s">
        <v>24</v>
      </c>
      <c r="E93" s="33">
        <v>558</v>
      </c>
      <c r="F93" s="42" t="s">
        <v>224</v>
      </c>
      <c r="G93" s="43" t="s">
        <v>753</v>
      </c>
      <c r="H93" s="44">
        <v>43720</v>
      </c>
      <c r="I93" s="42" t="s">
        <v>734</v>
      </c>
      <c r="J93" s="42" t="s">
        <v>449</v>
      </c>
      <c r="K93" s="36" t="str">
        <f t="shared" si="1"/>
        <v>OK</v>
      </c>
      <c r="L93" s="37">
        <v>92</v>
      </c>
      <c r="M93" s="45" t="s">
        <v>754</v>
      </c>
      <c r="N93" s="46" t="s">
        <v>755</v>
      </c>
      <c r="O93" s="108">
        <v>15776</v>
      </c>
      <c r="P93" s="117">
        <v>7888</v>
      </c>
      <c r="Q93" s="118">
        <v>0</v>
      </c>
      <c r="R93" s="119">
        <v>0</v>
      </c>
      <c r="S93" s="112">
        <v>0</v>
      </c>
      <c r="T93" s="40">
        <v>0</v>
      </c>
    </row>
    <row r="94" spans="3:20" ht="31.15" customHeight="1" x14ac:dyDescent="0.25">
      <c r="C94" s="32">
        <v>2019</v>
      </c>
      <c r="D94" s="32" t="s">
        <v>24</v>
      </c>
      <c r="E94" s="33">
        <v>558</v>
      </c>
      <c r="F94" s="42" t="s">
        <v>224</v>
      </c>
      <c r="G94" s="43" t="s">
        <v>756</v>
      </c>
      <c r="H94" s="44">
        <v>43720</v>
      </c>
      <c r="I94" s="42" t="s">
        <v>734</v>
      </c>
      <c r="J94" s="42" t="s">
        <v>449</v>
      </c>
      <c r="K94" s="36" t="str">
        <f t="shared" si="1"/>
        <v>OK</v>
      </c>
      <c r="L94" s="37">
        <v>93</v>
      </c>
      <c r="M94" s="45" t="s">
        <v>757</v>
      </c>
      <c r="N94" s="46" t="s">
        <v>758</v>
      </c>
      <c r="O94" s="108">
        <v>8968</v>
      </c>
      <c r="P94" s="117">
        <v>0</v>
      </c>
      <c r="Q94" s="118">
        <v>0</v>
      </c>
      <c r="R94" s="119">
        <v>911.68</v>
      </c>
      <c r="S94" s="112">
        <v>8056.32</v>
      </c>
      <c r="T94" s="40">
        <v>0</v>
      </c>
    </row>
    <row r="95" spans="3:20" ht="31.15" customHeight="1" x14ac:dyDescent="0.25">
      <c r="C95" s="32">
        <v>2019</v>
      </c>
      <c r="D95" s="32" t="s">
        <v>24</v>
      </c>
      <c r="E95" s="33">
        <v>558</v>
      </c>
      <c r="F95" s="42" t="s">
        <v>224</v>
      </c>
      <c r="G95" s="43" t="s">
        <v>759</v>
      </c>
      <c r="H95" s="44">
        <v>43720</v>
      </c>
      <c r="I95" s="42" t="s">
        <v>734</v>
      </c>
      <c r="J95" s="42" t="s">
        <v>449</v>
      </c>
      <c r="K95" s="36" t="str">
        <f t="shared" si="1"/>
        <v>OK</v>
      </c>
      <c r="L95" s="37">
        <v>94</v>
      </c>
      <c r="M95" s="45" t="s">
        <v>760</v>
      </c>
      <c r="N95" s="46" t="s">
        <v>761</v>
      </c>
      <c r="O95" s="108">
        <v>35056.33</v>
      </c>
      <c r="P95" s="117">
        <v>0</v>
      </c>
      <c r="Q95" s="118">
        <v>0</v>
      </c>
      <c r="R95" s="119">
        <v>0</v>
      </c>
      <c r="S95" s="112">
        <v>0</v>
      </c>
      <c r="T95" s="40">
        <v>0</v>
      </c>
    </row>
    <row r="96" spans="3:20" ht="31.15" customHeight="1" x14ac:dyDescent="0.25">
      <c r="C96" s="32">
        <v>2019</v>
      </c>
      <c r="D96" s="32" t="s">
        <v>24</v>
      </c>
      <c r="E96" s="33">
        <v>558</v>
      </c>
      <c r="F96" s="42" t="s">
        <v>224</v>
      </c>
      <c r="G96" s="43" t="s">
        <v>762</v>
      </c>
      <c r="H96" s="44">
        <v>43720</v>
      </c>
      <c r="I96" s="42" t="s">
        <v>734</v>
      </c>
      <c r="J96" s="42" t="s">
        <v>449</v>
      </c>
      <c r="K96" s="36" t="str">
        <f t="shared" si="1"/>
        <v>OK</v>
      </c>
      <c r="L96" s="37">
        <v>95</v>
      </c>
      <c r="M96" s="45" t="s">
        <v>763</v>
      </c>
      <c r="N96" s="46" t="s">
        <v>764</v>
      </c>
      <c r="O96" s="108">
        <v>3348</v>
      </c>
      <c r="P96" s="117">
        <v>0</v>
      </c>
      <c r="Q96" s="118">
        <v>0</v>
      </c>
      <c r="R96" s="119">
        <v>0</v>
      </c>
      <c r="S96" s="112">
        <v>0</v>
      </c>
      <c r="T96" s="40">
        <v>0</v>
      </c>
    </row>
    <row r="97" spans="3:20" ht="31.15" customHeight="1" x14ac:dyDescent="0.25">
      <c r="C97" s="32">
        <v>2019</v>
      </c>
      <c r="D97" s="32" t="s">
        <v>24</v>
      </c>
      <c r="E97" s="33">
        <v>558</v>
      </c>
      <c r="F97" s="42" t="s">
        <v>224</v>
      </c>
      <c r="G97" s="43" t="s">
        <v>765</v>
      </c>
      <c r="H97" s="44">
        <v>43720</v>
      </c>
      <c r="I97" s="42" t="s">
        <v>734</v>
      </c>
      <c r="J97" s="42" t="s">
        <v>449</v>
      </c>
      <c r="K97" s="36" t="str">
        <f t="shared" si="1"/>
        <v>OK</v>
      </c>
      <c r="L97" s="37">
        <v>96</v>
      </c>
      <c r="M97" s="45" t="s">
        <v>766</v>
      </c>
      <c r="N97" s="46" t="s">
        <v>767</v>
      </c>
      <c r="O97" s="108">
        <v>3224.4</v>
      </c>
      <c r="P97" s="117">
        <v>0</v>
      </c>
      <c r="Q97" s="118">
        <v>0</v>
      </c>
      <c r="R97" s="119">
        <v>3224.4</v>
      </c>
      <c r="S97" s="112">
        <v>0</v>
      </c>
      <c r="T97" s="40">
        <v>0</v>
      </c>
    </row>
    <row r="98" spans="3:20" ht="31.15" customHeight="1" x14ac:dyDescent="0.25">
      <c r="C98" s="32">
        <v>2019</v>
      </c>
      <c r="D98" s="32" t="s">
        <v>24</v>
      </c>
      <c r="E98" s="33">
        <v>558</v>
      </c>
      <c r="F98" s="42" t="s">
        <v>224</v>
      </c>
      <c r="G98" s="43" t="s">
        <v>768</v>
      </c>
      <c r="H98" s="44">
        <v>43720</v>
      </c>
      <c r="I98" s="42" t="s">
        <v>734</v>
      </c>
      <c r="J98" s="42" t="s">
        <v>449</v>
      </c>
      <c r="K98" s="36" t="str">
        <f t="shared" si="1"/>
        <v>OK</v>
      </c>
      <c r="L98" s="37">
        <v>97</v>
      </c>
      <c r="M98" s="45" t="s">
        <v>769</v>
      </c>
      <c r="N98" s="46" t="s">
        <v>770</v>
      </c>
      <c r="O98" s="108">
        <v>21701.23</v>
      </c>
      <c r="P98" s="117">
        <v>0</v>
      </c>
      <c r="Q98" s="118">
        <v>0</v>
      </c>
      <c r="R98" s="119">
        <v>16563.2</v>
      </c>
      <c r="S98" s="112">
        <v>5138.03</v>
      </c>
      <c r="T98" s="40">
        <v>0</v>
      </c>
    </row>
    <row r="99" spans="3:20" ht="31.15" customHeight="1" x14ac:dyDescent="0.25">
      <c r="C99" s="32">
        <v>2019</v>
      </c>
      <c r="D99" s="32" t="s">
        <v>24</v>
      </c>
      <c r="E99" s="33">
        <v>558</v>
      </c>
      <c r="F99" s="42" t="s">
        <v>224</v>
      </c>
      <c r="G99" s="43" t="s">
        <v>771</v>
      </c>
      <c r="H99" s="44">
        <v>43720</v>
      </c>
      <c r="I99" s="42" t="s">
        <v>734</v>
      </c>
      <c r="J99" s="42" t="s">
        <v>449</v>
      </c>
      <c r="K99" s="36" t="str">
        <f t="shared" si="1"/>
        <v>OK</v>
      </c>
      <c r="L99" s="37">
        <v>98</v>
      </c>
      <c r="M99" s="45" t="s">
        <v>772</v>
      </c>
      <c r="N99" s="46" t="s">
        <v>773</v>
      </c>
      <c r="O99" s="108">
        <v>20143.560000000001</v>
      </c>
      <c r="P99" s="117">
        <v>0</v>
      </c>
      <c r="Q99" s="118">
        <v>0</v>
      </c>
      <c r="R99" s="119">
        <v>0</v>
      </c>
      <c r="S99" s="112">
        <v>0</v>
      </c>
      <c r="T99" s="40">
        <v>0</v>
      </c>
    </row>
    <row r="100" spans="3:20" ht="31.15" customHeight="1" x14ac:dyDescent="0.25">
      <c r="C100" s="32">
        <v>2019</v>
      </c>
      <c r="D100" s="32" t="s">
        <v>24</v>
      </c>
      <c r="E100" s="33">
        <v>558</v>
      </c>
      <c r="F100" s="42" t="s">
        <v>224</v>
      </c>
      <c r="G100" s="43" t="s">
        <v>774</v>
      </c>
      <c r="H100" s="44">
        <v>43720</v>
      </c>
      <c r="I100" s="42" t="s">
        <v>775</v>
      </c>
      <c r="J100" s="42" t="s">
        <v>776</v>
      </c>
      <c r="K100" s="36" t="str">
        <f t="shared" si="1"/>
        <v>OK</v>
      </c>
      <c r="L100" s="37">
        <v>99</v>
      </c>
      <c r="M100" s="45" t="s">
        <v>777</v>
      </c>
      <c r="N100" s="46" t="s">
        <v>778</v>
      </c>
      <c r="O100" s="108">
        <v>51946.559999999998</v>
      </c>
      <c r="P100" s="117">
        <v>0</v>
      </c>
      <c r="Q100" s="118">
        <v>0</v>
      </c>
      <c r="R100" s="119">
        <v>22195.17</v>
      </c>
      <c r="S100" s="112">
        <v>29751.39</v>
      </c>
      <c r="T100" s="40">
        <v>0</v>
      </c>
    </row>
    <row r="101" spans="3:20" ht="31.15" customHeight="1" x14ac:dyDescent="0.25">
      <c r="C101" s="32">
        <v>2019</v>
      </c>
      <c r="D101" s="32" t="s">
        <v>24</v>
      </c>
      <c r="E101" s="33">
        <v>558</v>
      </c>
      <c r="F101" s="42" t="s">
        <v>224</v>
      </c>
      <c r="G101" s="43" t="s">
        <v>779</v>
      </c>
      <c r="H101" s="44">
        <v>43721</v>
      </c>
      <c r="I101" s="42" t="s">
        <v>780</v>
      </c>
      <c r="J101" s="42" t="s">
        <v>781</v>
      </c>
      <c r="K101" s="36" t="str">
        <f t="shared" si="1"/>
        <v>OK</v>
      </c>
      <c r="L101" s="37">
        <v>100</v>
      </c>
      <c r="M101" s="45" t="s">
        <v>782</v>
      </c>
      <c r="N101" s="46" t="s">
        <v>783</v>
      </c>
      <c r="O101" s="108">
        <v>92296.63</v>
      </c>
      <c r="P101" s="117">
        <v>0</v>
      </c>
      <c r="Q101" s="118">
        <v>46689.919999999998</v>
      </c>
      <c r="R101" s="119">
        <v>0</v>
      </c>
      <c r="S101" s="112">
        <v>0</v>
      </c>
      <c r="T101" s="40">
        <v>0</v>
      </c>
    </row>
    <row r="102" spans="3:20" ht="31.15" customHeight="1" x14ac:dyDescent="0.25">
      <c r="C102" s="32">
        <v>2019</v>
      </c>
      <c r="D102" s="32" t="s">
        <v>24</v>
      </c>
      <c r="E102" s="33">
        <v>558</v>
      </c>
      <c r="F102" s="42" t="s">
        <v>224</v>
      </c>
      <c r="G102" s="43" t="s">
        <v>784</v>
      </c>
      <c r="H102" s="44">
        <v>43721</v>
      </c>
      <c r="I102" s="42" t="s">
        <v>780</v>
      </c>
      <c r="J102" s="42" t="s">
        <v>781</v>
      </c>
      <c r="K102" s="36" t="str">
        <f t="shared" si="1"/>
        <v>OK</v>
      </c>
      <c r="L102" s="37">
        <v>101</v>
      </c>
      <c r="M102" s="45" t="s">
        <v>785</v>
      </c>
      <c r="N102" s="46" t="s">
        <v>786</v>
      </c>
      <c r="O102" s="108">
        <v>22469.439999999999</v>
      </c>
      <c r="P102" s="117">
        <v>0</v>
      </c>
      <c r="Q102" s="118">
        <v>0</v>
      </c>
      <c r="R102" s="119">
        <v>10605.97</v>
      </c>
      <c r="S102" s="112">
        <v>11863.47</v>
      </c>
      <c r="T102" s="40">
        <v>0</v>
      </c>
    </row>
    <row r="103" spans="3:20" ht="31.15" customHeight="1" x14ac:dyDescent="0.25">
      <c r="C103" s="32">
        <v>2019</v>
      </c>
      <c r="D103" s="32" t="s">
        <v>24</v>
      </c>
      <c r="E103" s="33">
        <v>558</v>
      </c>
      <c r="F103" s="42" t="s">
        <v>224</v>
      </c>
      <c r="G103" s="43" t="s">
        <v>787</v>
      </c>
      <c r="H103" s="44">
        <v>43721</v>
      </c>
      <c r="I103" s="42" t="s">
        <v>780</v>
      </c>
      <c r="J103" s="42" t="s">
        <v>781</v>
      </c>
      <c r="K103" s="36" t="str">
        <f t="shared" si="1"/>
        <v>OK</v>
      </c>
      <c r="L103" s="37">
        <v>102</v>
      </c>
      <c r="M103" s="45" t="s">
        <v>788</v>
      </c>
      <c r="N103" s="46" t="s">
        <v>789</v>
      </c>
      <c r="O103" s="108">
        <v>9848.6200000000008</v>
      </c>
      <c r="P103" s="117">
        <v>0</v>
      </c>
      <c r="Q103" s="118">
        <v>0</v>
      </c>
      <c r="R103" s="119">
        <v>9848.6200000000008</v>
      </c>
      <c r="S103" s="112">
        <v>0</v>
      </c>
      <c r="T103" s="40">
        <v>0</v>
      </c>
    </row>
    <row r="104" spans="3:20" ht="31.15" customHeight="1" x14ac:dyDescent="0.25">
      <c r="C104" s="32">
        <v>2019</v>
      </c>
      <c r="D104" s="32" t="s">
        <v>24</v>
      </c>
      <c r="E104" s="33">
        <v>558</v>
      </c>
      <c r="F104" s="42" t="s">
        <v>224</v>
      </c>
      <c r="G104" s="43" t="s">
        <v>790</v>
      </c>
      <c r="H104" s="44">
        <v>43721</v>
      </c>
      <c r="I104" s="42" t="s">
        <v>780</v>
      </c>
      <c r="J104" s="42" t="s">
        <v>781</v>
      </c>
      <c r="K104" s="36" t="str">
        <f t="shared" si="1"/>
        <v>OK</v>
      </c>
      <c r="L104" s="37">
        <v>103</v>
      </c>
      <c r="M104" s="45" t="s">
        <v>791</v>
      </c>
      <c r="N104" s="46" t="s">
        <v>792</v>
      </c>
      <c r="O104" s="108">
        <v>25527.74</v>
      </c>
      <c r="P104" s="117">
        <v>0</v>
      </c>
      <c r="Q104" s="118">
        <v>0</v>
      </c>
      <c r="R104" s="119">
        <v>0</v>
      </c>
      <c r="S104" s="112">
        <v>0</v>
      </c>
      <c r="T104" s="40">
        <v>0</v>
      </c>
    </row>
    <row r="105" spans="3:20" ht="31.15" customHeight="1" x14ac:dyDescent="0.25">
      <c r="C105" s="32">
        <v>2019</v>
      </c>
      <c r="D105" s="32" t="s">
        <v>24</v>
      </c>
      <c r="E105" s="33">
        <v>558</v>
      </c>
      <c r="F105" s="42" t="s">
        <v>224</v>
      </c>
      <c r="G105" s="43" t="s">
        <v>793</v>
      </c>
      <c r="H105" s="44">
        <v>43721</v>
      </c>
      <c r="I105" s="42" t="s">
        <v>780</v>
      </c>
      <c r="J105" s="42" t="s">
        <v>781</v>
      </c>
      <c r="K105" s="36" t="str">
        <f t="shared" si="1"/>
        <v>OK</v>
      </c>
      <c r="L105" s="37">
        <v>104</v>
      </c>
      <c r="M105" s="45" t="s">
        <v>794</v>
      </c>
      <c r="N105" s="46" t="s">
        <v>795</v>
      </c>
      <c r="O105" s="108">
        <v>3955.94</v>
      </c>
      <c r="P105" s="117">
        <v>0</v>
      </c>
      <c r="Q105" s="118">
        <v>0</v>
      </c>
      <c r="R105" s="119">
        <v>0</v>
      </c>
      <c r="S105" s="112">
        <v>0</v>
      </c>
      <c r="T105" s="40">
        <v>0</v>
      </c>
    </row>
    <row r="106" spans="3:20" ht="31.15" customHeight="1" x14ac:dyDescent="0.25">
      <c r="C106" s="32">
        <v>2019</v>
      </c>
      <c r="D106" s="32" t="s">
        <v>24</v>
      </c>
      <c r="E106" s="33">
        <v>558</v>
      </c>
      <c r="F106" s="42" t="s">
        <v>224</v>
      </c>
      <c r="G106" s="43" t="s">
        <v>796</v>
      </c>
      <c r="H106" s="44">
        <v>43721</v>
      </c>
      <c r="I106" s="42" t="s">
        <v>780</v>
      </c>
      <c r="J106" s="42" t="s">
        <v>781</v>
      </c>
      <c r="K106" s="36" t="str">
        <f t="shared" si="1"/>
        <v>OK</v>
      </c>
      <c r="L106" s="37">
        <v>105</v>
      </c>
      <c r="M106" s="45" t="s">
        <v>797</v>
      </c>
      <c r="N106" s="46" t="s">
        <v>798</v>
      </c>
      <c r="O106" s="108">
        <v>47740.3</v>
      </c>
      <c r="P106" s="117">
        <v>0</v>
      </c>
      <c r="Q106" s="118">
        <v>0</v>
      </c>
      <c r="R106" s="119">
        <v>44093.36</v>
      </c>
      <c r="S106" s="112">
        <v>3646.94</v>
      </c>
      <c r="T106" s="40">
        <v>0</v>
      </c>
    </row>
    <row r="107" spans="3:20" ht="31.15" customHeight="1" x14ac:dyDescent="0.25">
      <c r="C107" s="32">
        <v>2019</v>
      </c>
      <c r="D107" s="32" t="s">
        <v>24</v>
      </c>
      <c r="E107" s="33">
        <v>558</v>
      </c>
      <c r="F107" s="42" t="s">
        <v>224</v>
      </c>
      <c r="G107" s="43" t="s">
        <v>799</v>
      </c>
      <c r="H107" s="44">
        <v>43718</v>
      </c>
      <c r="I107" s="42" t="s">
        <v>800</v>
      </c>
      <c r="J107" s="42" t="s">
        <v>801</v>
      </c>
      <c r="K107" s="36" t="str">
        <f t="shared" si="1"/>
        <v>OK</v>
      </c>
      <c r="L107" s="37">
        <v>106</v>
      </c>
      <c r="M107" s="45" t="s">
        <v>802</v>
      </c>
      <c r="N107" s="46" t="s">
        <v>803</v>
      </c>
      <c r="O107" s="108">
        <v>28500</v>
      </c>
      <c r="P107" s="117">
        <v>0</v>
      </c>
      <c r="Q107" s="118">
        <v>0</v>
      </c>
      <c r="R107" s="119">
        <v>0</v>
      </c>
      <c r="S107" s="112">
        <v>0</v>
      </c>
      <c r="T107" s="40">
        <v>0</v>
      </c>
    </row>
    <row r="108" spans="3:20" ht="31.15" customHeight="1" x14ac:dyDescent="0.25">
      <c r="C108" s="32">
        <v>2019</v>
      </c>
      <c r="D108" s="32" t="s">
        <v>24</v>
      </c>
      <c r="E108" s="33">
        <v>558</v>
      </c>
      <c r="F108" s="42" t="s">
        <v>224</v>
      </c>
      <c r="G108" s="43" t="s">
        <v>804</v>
      </c>
      <c r="H108" s="44">
        <v>43718</v>
      </c>
      <c r="I108" s="42" t="s">
        <v>800</v>
      </c>
      <c r="J108" s="42" t="s">
        <v>801</v>
      </c>
      <c r="K108" s="36" t="str">
        <f t="shared" si="1"/>
        <v>OK</v>
      </c>
      <c r="L108" s="37">
        <v>107</v>
      </c>
      <c r="M108" s="45" t="s">
        <v>805</v>
      </c>
      <c r="N108" s="46" t="s">
        <v>806</v>
      </c>
      <c r="O108" s="108">
        <v>13920</v>
      </c>
      <c r="P108" s="117">
        <v>0</v>
      </c>
      <c r="Q108" s="118">
        <v>0</v>
      </c>
      <c r="R108" s="119">
        <v>0</v>
      </c>
      <c r="S108" s="112">
        <v>0</v>
      </c>
      <c r="T108" s="40">
        <v>0</v>
      </c>
    </row>
    <row r="109" spans="3:20" ht="31.15" customHeight="1" x14ac:dyDescent="0.25">
      <c r="C109" s="32">
        <v>2019</v>
      </c>
      <c r="D109" s="32" t="s">
        <v>24</v>
      </c>
      <c r="E109" s="33">
        <v>558</v>
      </c>
      <c r="F109" s="42" t="s">
        <v>224</v>
      </c>
      <c r="G109" s="43" t="s">
        <v>807</v>
      </c>
      <c r="H109" s="44">
        <v>43718</v>
      </c>
      <c r="I109" s="42" t="s">
        <v>800</v>
      </c>
      <c r="J109" s="42" t="s">
        <v>801</v>
      </c>
      <c r="K109" s="36" t="str">
        <f t="shared" si="1"/>
        <v>OK</v>
      </c>
      <c r="L109" s="37">
        <v>108</v>
      </c>
      <c r="M109" s="45" t="s">
        <v>808</v>
      </c>
      <c r="N109" s="46" t="s">
        <v>809</v>
      </c>
      <c r="O109" s="108">
        <v>68737.59</v>
      </c>
      <c r="P109" s="117">
        <v>34368.79</v>
      </c>
      <c r="Q109" s="118">
        <v>0</v>
      </c>
      <c r="R109" s="119">
        <v>34368.79</v>
      </c>
      <c r="S109" s="112">
        <v>0.01</v>
      </c>
      <c r="T109" s="40">
        <v>0</v>
      </c>
    </row>
    <row r="110" spans="3:20" ht="31.15" customHeight="1" x14ac:dyDescent="0.25">
      <c r="C110" s="32">
        <v>2019</v>
      </c>
      <c r="D110" s="32" t="s">
        <v>24</v>
      </c>
      <c r="E110" s="33">
        <v>558</v>
      </c>
      <c r="F110" s="42" t="s">
        <v>224</v>
      </c>
      <c r="G110" s="43" t="s">
        <v>810</v>
      </c>
      <c r="H110" s="44">
        <v>43718</v>
      </c>
      <c r="I110" s="42" t="s">
        <v>800</v>
      </c>
      <c r="J110" s="42" t="s">
        <v>801</v>
      </c>
      <c r="K110" s="36" t="str">
        <f t="shared" si="1"/>
        <v>OK</v>
      </c>
      <c r="L110" s="37">
        <v>109</v>
      </c>
      <c r="M110" s="45" t="s">
        <v>811</v>
      </c>
      <c r="N110" s="46" t="s">
        <v>812</v>
      </c>
      <c r="O110" s="108">
        <v>24996.86</v>
      </c>
      <c r="P110" s="117">
        <v>0</v>
      </c>
      <c r="Q110" s="118">
        <v>0</v>
      </c>
      <c r="R110" s="119">
        <v>0</v>
      </c>
      <c r="S110" s="112">
        <v>0</v>
      </c>
      <c r="T110" s="40">
        <v>0</v>
      </c>
    </row>
    <row r="111" spans="3:20" ht="31.15" customHeight="1" x14ac:dyDescent="0.25">
      <c r="C111" s="32">
        <v>2019</v>
      </c>
      <c r="D111" s="32" t="s">
        <v>24</v>
      </c>
      <c r="E111" s="33">
        <v>558</v>
      </c>
      <c r="F111" s="42" t="s">
        <v>224</v>
      </c>
      <c r="G111" s="43" t="s">
        <v>813</v>
      </c>
      <c r="H111" s="44">
        <v>43718</v>
      </c>
      <c r="I111" s="42" t="s">
        <v>800</v>
      </c>
      <c r="J111" s="42" t="s">
        <v>801</v>
      </c>
      <c r="K111" s="36" t="str">
        <f t="shared" si="1"/>
        <v>OK</v>
      </c>
      <c r="L111" s="37">
        <v>110</v>
      </c>
      <c r="M111" s="45" t="s">
        <v>814</v>
      </c>
      <c r="N111" s="46" t="s">
        <v>815</v>
      </c>
      <c r="O111" s="108">
        <v>100157.51</v>
      </c>
      <c r="P111" s="117">
        <v>0</v>
      </c>
      <c r="Q111" s="118">
        <v>0</v>
      </c>
      <c r="R111" s="119">
        <v>0</v>
      </c>
      <c r="S111" s="112">
        <v>0</v>
      </c>
      <c r="T111" s="40">
        <v>0</v>
      </c>
    </row>
    <row r="112" spans="3:20" ht="31.15" customHeight="1" x14ac:dyDescent="0.25">
      <c r="C112" s="32">
        <v>2019</v>
      </c>
      <c r="D112" s="32" t="s">
        <v>24</v>
      </c>
      <c r="E112" s="33">
        <v>558</v>
      </c>
      <c r="F112" s="42" t="s">
        <v>224</v>
      </c>
      <c r="G112" s="43" t="s">
        <v>816</v>
      </c>
      <c r="H112" s="44">
        <v>43718</v>
      </c>
      <c r="I112" s="42" t="s">
        <v>800</v>
      </c>
      <c r="J112" s="42" t="s">
        <v>801</v>
      </c>
      <c r="K112" s="36" t="str">
        <f t="shared" si="1"/>
        <v>OK</v>
      </c>
      <c r="L112" s="37">
        <v>111</v>
      </c>
      <c r="M112" s="45" t="s">
        <v>817</v>
      </c>
      <c r="N112" s="46" t="s">
        <v>818</v>
      </c>
      <c r="O112" s="108">
        <v>7060.03</v>
      </c>
      <c r="P112" s="117">
        <v>0</v>
      </c>
      <c r="Q112" s="118">
        <v>0</v>
      </c>
      <c r="R112" s="119">
        <v>5963.63</v>
      </c>
      <c r="S112" s="112">
        <v>1096.4000000000001</v>
      </c>
      <c r="T112" s="40">
        <v>0</v>
      </c>
    </row>
    <row r="113" spans="3:20" ht="31.15" customHeight="1" x14ac:dyDescent="0.25">
      <c r="C113" s="32">
        <v>2019</v>
      </c>
      <c r="D113" s="32" t="s">
        <v>24</v>
      </c>
      <c r="E113" s="33">
        <v>558</v>
      </c>
      <c r="F113" s="42" t="s">
        <v>224</v>
      </c>
      <c r="G113" s="43" t="s">
        <v>819</v>
      </c>
      <c r="H113" s="44">
        <v>43718</v>
      </c>
      <c r="I113" s="42" t="s">
        <v>800</v>
      </c>
      <c r="J113" s="42" t="s">
        <v>801</v>
      </c>
      <c r="K113" s="36" t="str">
        <f t="shared" si="1"/>
        <v>OK</v>
      </c>
      <c r="L113" s="37">
        <v>112</v>
      </c>
      <c r="M113" s="45" t="s">
        <v>820</v>
      </c>
      <c r="N113" s="46" t="s">
        <v>821</v>
      </c>
      <c r="O113" s="108">
        <v>102685.68</v>
      </c>
      <c r="P113" s="117">
        <v>51342.84</v>
      </c>
      <c r="Q113" s="118">
        <v>0</v>
      </c>
      <c r="R113" s="119">
        <v>7052.4</v>
      </c>
      <c r="S113" s="112">
        <v>44290.44</v>
      </c>
      <c r="T113" s="40">
        <v>0</v>
      </c>
    </row>
    <row r="114" spans="3:20" ht="31.15" customHeight="1" x14ac:dyDescent="0.25">
      <c r="C114" s="32">
        <v>2019</v>
      </c>
      <c r="D114" s="32" t="s">
        <v>24</v>
      </c>
      <c r="E114" s="33">
        <v>558</v>
      </c>
      <c r="F114" s="42" t="s">
        <v>224</v>
      </c>
      <c r="G114" s="43" t="s">
        <v>822</v>
      </c>
      <c r="H114" s="44">
        <v>43718</v>
      </c>
      <c r="I114" s="42" t="s">
        <v>800</v>
      </c>
      <c r="J114" s="42" t="s">
        <v>801</v>
      </c>
      <c r="K114" s="36" t="str">
        <f t="shared" si="1"/>
        <v>OK</v>
      </c>
      <c r="L114" s="37">
        <v>113</v>
      </c>
      <c r="M114" s="45" t="s">
        <v>823</v>
      </c>
      <c r="N114" s="46" t="s">
        <v>824</v>
      </c>
      <c r="O114" s="108">
        <v>26308.75</v>
      </c>
      <c r="P114" s="117">
        <v>0</v>
      </c>
      <c r="Q114" s="118">
        <v>0</v>
      </c>
      <c r="R114" s="119">
        <v>0</v>
      </c>
      <c r="S114" s="112">
        <v>0</v>
      </c>
      <c r="T114" s="40">
        <v>0</v>
      </c>
    </row>
    <row r="115" spans="3:20" ht="31.15" customHeight="1" x14ac:dyDescent="0.25">
      <c r="C115" s="32">
        <v>2019</v>
      </c>
      <c r="D115" s="32" t="s">
        <v>24</v>
      </c>
      <c r="E115" s="33">
        <v>558</v>
      </c>
      <c r="F115" s="42" t="s">
        <v>224</v>
      </c>
      <c r="G115" s="43" t="s">
        <v>825</v>
      </c>
      <c r="H115" s="44">
        <v>43719</v>
      </c>
      <c r="I115" s="42" t="s">
        <v>826</v>
      </c>
      <c r="J115" s="42" t="s">
        <v>827</v>
      </c>
      <c r="K115" s="36" t="str">
        <f t="shared" si="1"/>
        <v>OK</v>
      </c>
      <c r="L115" s="37">
        <v>114</v>
      </c>
      <c r="M115" s="45" t="s">
        <v>828</v>
      </c>
      <c r="N115" s="46" t="s">
        <v>829</v>
      </c>
      <c r="O115" s="108">
        <v>42143.6</v>
      </c>
      <c r="P115" s="117">
        <v>21071.8</v>
      </c>
      <c r="Q115" s="118">
        <v>0</v>
      </c>
      <c r="R115" s="119">
        <v>21071.8</v>
      </c>
      <c r="S115" s="112">
        <v>0</v>
      </c>
      <c r="T115" s="40">
        <v>0</v>
      </c>
    </row>
    <row r="116" spans="3:20" ht="31.15" customHeight="1" x14ac:dyDescent="0.25">
      <c r="C116" s="32">
        <v>2019</v>
      </c>
      <c r="D116" s="32" t="s">
        <v>24</v>
      </c>
      <c r="E116" s="33">
        <v>558</v>
      </c>
      <c r="F116" s="42" t="s">
        <v>224</v>
      </c>
      <c r="G116" s="43" t="s">
        <v>830</v>
      </c>
      <c r="H116" s="44">
        <v>43719</v>
      </c>
      <c r="I116" s="42" t="s">
        <v>826</v>
      </c>
      <c r="J116" s="42" t="s">
        <v>827</v>
      </c>
      <c r="K116" s="36" t="str">
        <f t="shared" si="1"/>
        <v>OK</v>
      </c>
      <c r="L116" s="37">
        <v>115</v>
      </c>
      <c r="M116" s="45" t="s">
        <v>831</v>
      </c>
      <c r="N116" s="46" t="s">
        <v>832</v>
      </c>
      <c r="O116" s="108">
        <v>0</v>
      </c>
      <c r="P116" s="117">
        <v>0</v>
      </c>
      <c r="Q116" s="118">
        <v>0</v>
      </c>
      <c r="R116" s="119">
        <v>0</v>
      </c>
      <c r="S116" s="112">
        <v>0</v>
      </c>
      <c r="T116" s="40">
        <v>5040</v>
      </c>
    </row>
    <row r="117" spans="3:20" ht="31.15" customHeight="1" x14ac:dyDescent="0.25">
      <c r="C117" s="32">
        <v>2019</v>
      </c>
      <c r="D117" s="32" t="s">
        <v>24</v>
      </c>
      <c r="E117" s="33">
        <v>558</v>
      </c>
      <c r="F117" s="42" t="s">
        <v>224</v>
      </c>
      <c r="G117" s="43" t="s">
        <v>833</v>
      </c>
      <c r="H117" s="44">
        <v>43719</v>
      </c>
      <c r="I117" s="42" t="s">
        <v>826</v>
      </c>
      <c r="J117" s="42" t="s">
        <v>827</v>
      </c>
      <c r="K117" s="36" t="str">
        <f t="shared" si="1"/>
        <v>OK</v>
      </c>
      <c r="L117" s="37">
        <v>116</v>
      </c>
      <c r="M117" s="45" t="s">
        <v>834</v>
      </c>
      <c r="N117" s="46" t="s">
        <v>835</v>
      </c>
      <c r="O117" s="108">
        <v>3940.15</v>
      </c>
      <c r="P117" s="117">
        <v>0</v>
      </c>
      <c r="Q117" s="118">
        <v>0</v>
      </c>
      <c r="R117" s="119">
        <v>3900</v>
      </c>
      <c r="S117" s="112">
        <v>40.15</v>
      </c>
      <c r="T117" s="40">
        <v>0</v>
      </c>
    </row>
    <row r="118" spans="3:20" ht="31.15" customHeight="1" x14ac:dyDescent="0.25">
      <c r="C118" s="32">
        <v>2019</v>
      </c>
      <c r="D118" s="32" t="s">
        <v>24</v>
      </c>
      <c r="E118" s="33">
        <v>558</v>
      </c>
      <c r="F118" s="42" t="s">
        <v>224</v>
      </c>
      <c r="G118" s="43" t="s">
        <v>836</v>
      </c>
      <c r="H118" s="44">
        <v>43720</v>
      </c>
      <c r="I118" s="42" t="s">
        <v>837</v>
      </c>
      <c r="J118" s="48" t="s">
        <v>838</v>
      </c>
      <c r="K118" s="36" t="str">
        <f t="shared" si="1"/>
        <v>OK</v>
      </c>
      <c r="L118" s="37">
        <v>117</v>
      </c>
      <c r="M118" s="45" t="s">
        <v>839</v>
      </c>
      <c r="N118" s="46" t="s">
        <v>840</v>
      </c>
      <c r="O118" s="108">
        <v>35923.269999999997</v>
      </c>
      <c r="P118" s="117">
        <v>0</v>
      </c>
      <c r="Q118" s="118">
        <v>0</v>
      </c>
      <c r="R118" s="119">
        <v>33472.9</v>
      </c>
      <c r="S118" s="112">
        <v>2450.37</v>
      </c>
      <c r="T118" s="40">
        <v>0</v>
      </c>
    </row>
    <row r="119" spans="3:20" ht="31.15" customHeight="1" x14ac:dyDescent="0.25">
      <c r="C119" s="32">
        <v>2019</v>
      </c>
      <c r="D119" s="32" t="s">
        <v>24</v>
      </c>
      <c r="E119" s="33">
        <v>558</v>
      </c>
      <c r="F119" s="42" t="s">
        <v>224</v>
      </c>
      <c r="G119" s="43" t="s">
        <v>841</v>
      </c>
      <c r="H119" s="44">
        <v>43720</v>
      </c>
      <c r="I119" s="42" t="s">
        <v>837</v>
      </c>
      <c r="J119" s="48" t="s">
        <v>838</v>
      </c>
      <c r="K119" s="36" t="str">
        <f t="shared" si="1"/>
        <v>OK</v>
      </c>
      <c r="L119" s="37">
        <v>118</v>
      </c>
      <c r="M119" s="45" t="s">
        <v>842</v>
      </c>
      <c r="N119" s="46" t="s">
        <v>843</v>
      </c>
      <c r="O119" s="108">
        <v>22812.62</v>
      </c>
      <c r="P119" s="117">
        <v>0</v>
      </c>
      <c r="Q119" s="118">
        <v>0</v>
      </c>
      <c r="R119" s="119">
        <v>22812.62</v>
      </c>
      <c r="S119" s="112">
        <v>0</v>
      </c>
      <c r="T119" s="40">
        <v>0</v>
      </c>
    </row>
    <row r="120" spans="3:20" ht="31.15" customHeight="1" x14ac:dyDescent="0.25">
      <c r="C120" s="32">
        <v>2019</v>
      </c>
      <c r="D120" s="32" t="s">
        <v>24</v>
      </c>
      <c r="E120" s="33">
        <v>558</v>
      </c>
      <c r="F120" s="42" t="s">
        <v>224</v>
      </c>
      <c r="G120" s="43" t="s">
        <v>844</v>
      </c>
      <c r="H120" s="44">
        <v>43720</v>
      </c>
      <c r="I120" s="42" t="s">
        <v>837</v>
      </c>
      <c r="J120" s="48" t="s">
        <v>838</v>
      </c>
      <c r="K120" s="36" t="str">
        <f t="shared" si="1"/>
        <v>OK</v>
      </c>
      <c r="L120" s="37">
        <v>119</v>
      </c>
      <c r="M120" s="45" t="s">
        <v>845</v>
      </c>
      <c r="N120" s="46" t="s">
        <v>846</v>
      </c>
      <c r="O120" s="108">
        <v>6731.13</v>
      </c>
      <c r="P120" s="117">
        <v>0</v>
      </c>
      <c r="Q120" s="118">
        <v>0</v>
      </c>
      <c r="R120" s="119">
        <v>0</v>
      </c>
      <c r="S120" s="112">
        <v>0</v>
      </c>
      <c r="T120" s="40">
        <v>0</v>
      </c>
    </row>
    <row r="121" spans="3:20" ht="31.15" customHeight="1" x14ac:dyDescent="0.25">
      <c r="C121" s="32">
        <v>2019</v>
      </c>
      <c r="D121" s="32" t="s">
        <v>24</v>
      </c>
      <c r="E121" s="33">
        <v>558</v>
      </c>
      <c r="F121" s="42" t="s">
        <v>224</v>
      </c>
      <c r="G121" s="43" t="s">
        <v>847</v>
      </c>
      <c r="H121" s="44">
        <v>43720</v>
      </c>
      <c r="I121" s="42" t="s">
        <v>837</v>
      </c>
      <c r="J121" s="48" t="s">
        <v>838</v>
      </c>
      <c r="K121" s="36" t="str">
        <f t="shared" si="1"/>
        <v>OK</v>
      </c>
      <c r="L121" s="37">
        <v>120</v>
      </c>
      <c r="M121" s="45" t="s">
        <v>848</v>
      </c>
      <c r="N121" s="46" t="s">
        <v>849</v>
      </c>
      <c r="O121" s="108">
        <v>0</v>
      </c>
      <c r="P121" s="117">
        <v>0</v>
      </c>
      <c r="Q121" s="118">
        <v>0</v>
      </c>
      <c r="R121" s="119">
        <v>0</v>
      </c>
      <c r="S121" s="112">
        <v>0</v>
      </c>
      <c r="T121" s="40">
        <v>10388.77</v>
      </c>
    </row>
    <row r="122" spans="3:20" ht="31.15" customHeight="1" x14ac:dyDescent="0.25">
      <c r="C122" s="32">
        <v>2019</v>
      </c>
      <c r="D122" s="32" t="s">
        <v>24</v>
      </c>
      <c r="E122" s="33">
        <v>558</v>
      </c>
      <c r="F122" s="42" t="s">
        <v>224</v>
      </c>
      <c r="G122" s="43" t="s">
        <v>850</v>
      </c>
      <c r="H122" s="44">
        <v>43720</v>
      </c>
      <c r="I122" s="42" t="s">
        <v>837</v>
      </c>
      <c r="J122" s="48" t="s">
        <v>838</v>
      </c>
      <c r="K122" s="36" t="str">
        <f t="shared" si="1"/>
        <v>OK</v>
      </c>
      <c r="L122" s="37">
        <v>121</v>
      </c>
      <c r="M122" s="45" t="s">
        <v>851</v>
      </c>
      <c r="N122" s="46" t="s">
        <v>852</v>
      </c>
      <c r="O122" s="108">
        <v>48342.65</v>
      </c>
      <c r="P122" s="117">
        <v>0</v>
      </c>
      <c r="Q122" s="118">
        <v>0</v>
      </c>
      <c r="R122" s="119">
        <v>48342.65</v>
      </c>
      <c r="S122" s="112">
        <v>0</v>
      </c>
      <c r="T122" s="40">
        <v>0</v>
      </c>
    </row>
    <row r="123" spans="3:20" ht="31.15" customHeight="1" x14ac:dyDescent="0.25">
      <c r="C123" s="32">
        <v>2019</v>
      </c>
      <c r="D123" s="32" t="s">
        <v>24</v>
      </c>
      <c r="E123" s="33">
        <v>558</v>
      </c>
      <c r="F123" s="42" t="s">
        <v>224</v>
      </c>
      <c r="G123" s="43" t="s">
        <v>853</v>
      </c>
      <c r="H123" s="44">
        <v>43720</v>
      </c>
      <c r="I123" s="42" t="s">
        <v>837</v>
      </c>
      <c r="J123" s="48" t="s">
        <v>838</v>
      </c>
      <c r="K123" s="36" t="str">
        <f t="shared" si="1"/>
        <v>OK</v>
      </c>
      <c r="L123" s="37">
        <v>122</v>
      </c>
      <c r="M123" s="45" t="s">
        <v>854</v>
      </c>
      <c r="N123" s="46" t="s">
        <v>855</v>
      </c>
      <c r="O123" s="108">
        <v>5113.3900000000003</v>
      </c>
      <c r="P123" s="117">
        <v>0</v>
      </c>
      <c r="Q123" s="118">
        <v>0</v>
      </c>
      <c r="R123" s="119">
        <v>2936.25</v>
      </c>
      <c r="S123" s="112">
        <v>2177.14</v>
      </c>
      <c r="T123" s="40">
        <v>0</v>
      </c>
    </row>
    <row r="124" spans="3:20" ht="31.15" customHeight="1" x14ac:dyDescent="0.25">
      <c r="C124" s="32">
        <v>2019</v>
      </c>
      <c r="D124" s="32" t="s">
        <v>24</v>
      </c>
      <c r="E124" s="33">
        <v>558</v>
      </c>
      <c r="F124" s="42" t="s">
        <v>392</v>
      </c>
      <c r="G124" s="43" t="s">
        <v>856</v>
      </c>
      <c r="H124" s="44" t="s">
        <v>857</v>
      </c>
      <c r="I124" s="42" t="s">
        <v>858</v>
      </c>
      <c r="J124" s="42" t="s">
        <v>859</v>
      </c>
      <c r="K124" s="36" t="str">
        <f t="shared" si="1"/>
        <v>OK</v>
      </c>
      <c r="L124" s="37">
        <v>123</v>
      </c>
      <c r="M124" s="45" t="s">
        <v>860</v>
      </c>
      <c r="N124" s="46" t="s">
        <v>861</v>
      </c>
      <c r="O124" s="108">
        <v>2941.69</v>
      </c>
      <c r="P124" s="117">
        <v>0</v>
      </c>
      <c r="Q124" s="118">
        <v>0</v>
      </c>
      <c r="R124" s="119">
        <v>2872.39</v>
      </c>
      <c r="S124" s="112">
        <v>69.3</v>
      </c>
      <c r="T124" s="40">
        <v>0</v>
      </c>
    </row>
    <row r="125" spans="3:20" ht="31.15" customHeight="1" x14ac:dyDescent="0.25">
      <c r="C125" s="32">
        <v>2019</v>
      </c>
      <c r="D125" s="32" t="s">
        <v>24</v>
      </c>
      <c r="E125" s="33">
        <v>558</v>
      </c>
      <c r="F125" s="42" t="s">
        <v>224</v>
      </c>
      <c r="G125" s="43" t="s">
        <v>862</v>
      </c>
      <c r="H125" s="44">
        <v>43720</v>
      </c>
      <c r="I125" s="42" t="s">
        <v>863</v>
      </c>
      <c r="J125" s="42" t="s">
        <v>864</v>
      </c>
      <c r="K125" s="36" t="str">
        <f t="shared" si="1"/>
        <v>OK</v>
      </c>
      <c r="L125" s="37">
        <v>124</v>
      </c>
      <c r="M125" s="45" t="s">
        <v>865</v>
      </c>
      <c r="N125" s="46" t="s">
        <v>866</v>
      </c>
      <c r="O125" s="108">
        <v>38721.370000000003</v>
      </c>
      <c r="P125" s="117">
        <v>0</v>
      </c>
      <c r="Q125" s="118">
        <v>0</v>
      </c>
      <c r="R125" s="119">
        <v>29868.05</v>
      </c>
      <c r="S125" s="112">
        <v>8853.32</v>
      </c>
      <c r="T125" s="40">
        <v>0</v>
      </c>
    </row>
    <row r="126" spans="3:20" ht="31.15" customHeight="1" x14ac:dyDescent="0.25">
      <c r="C126" s="32">
        <v>2019</v>
      </c>
      <c r="D126" s="32" t="s">
        <v>24</v>
      </c>
      <c r="E126" s="33">
        <v>558</v>
      </c>
      <c r="F126" s="42" t="s">
        <v>224</v>
      </c>
      <c r="G126" s="43" t="s">
        <v>867</v>
      </c>
      <c r="H126" s="44">
        <v>43720</v>
      </c>
      <c r="I126" s="42" t="s">
        <v>868</v>
      </c>
      <c r="J126" s="42" t="s">
        <v>869</v>
      </c>
      <c r="K126" s="36" t="str">
        <f t="shared" si="1"/>
        <v>OK</v>
      </c>
      <c r="L126" s="37">
        <v>125</v>
      </c>
      <c r="M126" s="45" t="s">
        <v>870</v>
      </c>
      <c r="N126" s="46" t="s">
        <v>871</v>
      </c>
      <c r="O126" s="108">
        <v>12366.59</v>
      </c>
      <c r="P126" s="117">
        <v>0</v>
      </c>
      <c r="Q126" s="118">
        <v>0</v>
      </c>
      <c r="R126" s="119">
        <v>12366.59</v>
      </c>
      <c r="S126" s="112">
        <v>0</v>
      </c>
      <c r="T126" s="40">
        <v>0</v>
      </c>
    </row>
    <row r="127" spans="3:20" ht="31.15" customHeight="1" x14ac:dyDescent="0.25">
      <c r="C127" s="32">
        <v>2019</v>
      </c>
      <c r="D127" s="32" t="s">
        <v>24</v>
      </c>
      <c r="E127" s="33">
        <v>558</v>
      </c>
      <c r="F127" s="42" t="s">
        <v>224</v>
      </c>
      <c r="G127" s="43" t="s">
        <v>872</v>
      </c>
      <c r="H127" s="44">
        <v>43721</v>
      </c>
      <c r="I127" s="42" t="s">
        <v>868</v>
      </c>
      <c r="J127" s="42" t="s">
        <v>869</v>
      </c>
      <c r="K127" s="36" t="str">
        <f t="shared" si="1"/>
        <v>OK</v>
      </c>
      <c r="L127" s="37">
        <v>126</v>
      </c>
      <c r="M127" s="45" t="s">
        <v>873</v>
      </c>
      <c r="N127" s="46" t="s">
        <v>874</v>
      </c>
      <c r="O127" s="108">
        <v>23688.21</v>
      </c>
      <c r="P127" s="117">
        <v>11844.11</v>
      </c>
      <c r="Q127" s="118">
        <v>0</v>
      </c>
      <c r="R127" s="119">
        <v>9595.89</v>
      </c>
      <c r="S127" s="112">
        <v>2248.21</v>
      </c>
      <c r="T127" s="40">
        <v>0</v>
      </c>
    </row>
    <row r="128" spans="3:20" ht="31.15" customHeight="1" x14ac:dyDescent="0.25">
      <c r="C128" s="32">
        <v>2019</v>
      </c>
      <c r="D128" s="32" t="s">
        <v>24</v>
      </c>
      <c r="E128" s="33">
        <v>558</v>
      </c>
      <c r="F128" s="42" t="s">
        <v>224</v>
      </c>
      <c r="G128" s="43" t="s">
        <v>875</v>
      </c>
      <c r="H128" s="44">
        <v>43722</v>
      </c>
      <c r="I128" s="42" t="s">
        <v>868</v>
      </c>
      <c r="J128" s="42" t="s">
        <v>869</v>
      </c>
      <c r="K128" s="36" t="str">
        <f t="shared" si="1"/>
        <v>OK</v>
      </c>
      <c r="L128" s="37">
        <v>127</v>
      </c>
      <c r="M128" s="45" t="s">
        <v>876</v>
      </c>
      <c r="N128" s="46" t="s">
        <v>877</v>
      </c>
      <c r="O128" s="108">
        <v>24042.16</v>
      </c>
      <c r="P128" s="117">
        <v>0</v>
      </c>
      <c r="Q128" s="118">
        <v>0</v>
      </c>
      <c r="R128" s="119">
        <v>0</v>
      </c>
      <c r="S128" s="112">
        <v>0</v>
      </c>
      <c r="T128" s="40">
        <v>0</v>
      </c>
    </row>
    <row r="129" spans="3:20" ht="31.15" customHeight="1" x14ac:dyDescent="0.25">
      <c r="C129" s="32">
        <v>2019</v>
      </c>
      <c r="D129" s="32" t="s">
        <v>24</v>
      </c>
      <c r="E129" s="33">
        <v>558</v>
      </c>
      <c r="F129" s="42" t="s">
        <v>224</v>
      </c>
      <c r="G129" s="43" t="s">
        <v>878</v>
      </c>
      <c r="H129" s="44">
        <v>43723</v>
      </c>
      <c r="I129" s="42" t="s">
        <v>868</v>
      </c>
      <c r="J129" s="42" t="s">
        <v>869</v>
      </c>
      <c r="K129" s="36" t="str">
        <f t="shared" si="1"/>
        <v>OK</v>
      </c>
      <c r="L129" s="37">
        <v>128</v>
      </c>
      <c r="M129" s="45" t="s">
        <v>879</v>
      </c>
      <c r="N129" s="46" t="s">
        <v>880</v>
      </c>
      <c r="O129" s="108">
        <v>8536</v>
      </c>
      <c r="P129" s="117">
        <v>0</v>
      </c>
      <c r="Q129" s="118">
        <v>0</v>
      </c>
      <c r="R129" s="119">
        <v>5920</v>
      </c>
      <c r="S129" s="112">
        <v>2616</v>
      </c>
      <c r="T129" s="40">
        <v>0</v>
      </c>
    </row>
    <row r="130" spans="3:20" ht="31.15" customHeight="1" x14ac:dyDescent="0.25">
      <c r="C130" s="32">
        <v>2019</v>
      </c>
      <c r="D130" s="32" t="s">
        <v>24</v>
      </c>
      <c r="E130" s="33">
        <v>558</v>
      </c>
      <c r="F130" s="42" t="s">
        <v>224</v>
      </c>
      <c r="G130" s="43" t="s">
        <v>881</v>
      </c>
      <c r="H130" s="44">
        <v>43720</v>
      </c>
      <c r="I130" s="42" t="s">
        <v>882</v>
      </c>
      <c r="J130" s="42" t="s">
        <v>883</v>
      </c>
      <c r="K130" s="36" t="str">
        <f t="shared" si="1"/>
        <v>OK</v>
      </c>
      <c r="L130" s="37">
        <v>129</v>
      </c>
      <c r="M130" s="45" t="s">
        <v>884</v>
      </c>
      <c r="N130" s="46" t="s">
        <v>885</v>
      </c>
      <c r="O130" s="108">
        <v>7976.8</v>
      </c>
      <c r="P130" s="117">
        <v>0</v>
      </c>
      <c r="Q130" s="118">
        <v>0</v>
      </c>
      <c r="R130" s="119">
        <v>0</v>
      </c>
      <c r="S130" s="112">
        <v>0</v>
      </c>
      <c r="T130" s="40">
        <v>0</v>
      </c>
    </row>
    <row r="131" spans="3:20" ht="31.15" customHeight="1" x14ac:dyDescent="0.25">
      <c r="C131" s="32">
        <v>2019</v>
      </c>
      <c r="D131" s="32" t="s">
        <v>24</v>
      </c>
      <c r="E131" s="33">
        <v>558</v>
      </c>
      <c r="F131" s="42" t="s">
        <v>224</v>
      </c>
      <c r="G131" s="43" t="s">
        <v>886</v>
      </c>
      <c r="H131" s="44">
        <v>43720</v>
      </c>
      <c r="I131" s="42" t="s">
        <v>882</v>
      </c>
      <c r="J131" s="42" t="s">
        <v>883</v>
      </c>
      <c r="K131" s="36" t="str">
        <f t="shared" ref="K131:K194" si="2">IF(J131="","",IF(LEN(J131)=15,IF(AND(CODE(MID(J131,1,1))&gt;=65,CODE(MID(J131,1,1))&lt;=122,CODE(MID(J131,4,1))&gt;=65,CODE(MID(J131,4,1))&lt;=122,CODE(MID(J131,15,1))&gt;=49,CODE(MID(J131,15,1))&lt;=57)=TRUE,"OK","rivedere CUP"),"NUM. CARATT.&lt;&gt;15"))</f>
        <v>OK</v>
      </c>
      <c r="L131" s="37">
        <v>130</v>
      </c>
      <c r="M131" s="45" t="s">
        <v>887</v>
      </c>
      <c r="N131" s="46" t="s">
        <v>888</v>
      </c>
      <c r="O131" s="108">
        <v>158557.1</v>
      </c>
      <c r="P131" s="117">
        <v>79278</v>
      </c>
      <c r="Q131" s="118">
        <v>0</v>
      </c>
      <c r="R131" s="119">
        <v>68446.240000000005</v>
      </c>
      <c r="S131" s="112">
        <v>10832.86</v>
      </c>
      <c r="T131" s="40">
        <v>0</v>
      </c>
    </row>
    <row r="132" spans="3:20" ht="31.15" customHeight="1" x14ac:dyDescent="0.25">
      <c r="C132" s="32">
        <v>2019</v>
      </c>
      <c r="D132" s="32" t="s">
        <v>24</v>
      </c>
      <c r="E132" s="33">
        <v>558</v>
      </c>
      <c r="F132" s="42" t="s">
        <v>224</v>
      </c>
      <c r="G132" s="43" t="s">
        <v>889</v>
      </c>
      <c r="H132" s="44">
        <v>43720</v>
      </c>
      <c r="I132" s="42" t="s">
        <v>882</v>
      </c>
      <c r="J132" s="42" t="s">
        <v>883</v>
      </c>
      <c r="K132" s="36" t="str">
        <f t="shared" si="2"/>
        <v>OK</v>
      </c>
      <c r="L132" s="37">
        <v>131</v>
      </c>
      <c r="M132" s="45" t="s">
        <v>890</v>
      </c>
      <c r="N132" s="46" t="s">
        <v>891</v>
      </c>
      <c r="O132" s="108">
        <v>43529.599999999999</v>
      </c>
      <c r="P132" s="117">
        <v>0</v>
      </c>
      <c r="Q132" s="118">
        <v>0</v>
      </c>
      <c r="R132" s="119">
        <v>43529.599999999999</v>
      </c>
      <c r="S132" s="112">
        <v>0</v>
      </c>
      <c r="T132" s="40">
        <v>0</v>
      </c>
    </row>
    <row r="133" spans="3:20" ht="31.15" customHeight="1" x14ac:dyDescent="0.25">
      <c r="C133" s="32">
        <v>2019</v>
      </c>
      <c r="D133" s="32" t="s">
        <v>24</v>
      </c>
      <c r="E133" s="33">
        <v>558</v>
      </c>
      <c r="F133" s="42" t="s">
        <v>224</v>
      </c>
      <c r="G133" s="43" t="s">
        <v>892</v>
      </c>
      <c r="H133" s="44">
        <v>43720</v>
      </c>
      <c r="I133" s="42" t="s">
        <v>882</v>
      </c>
      <c r="J133" s="42" t="s">
        <v>883</v>
      </c>
      <c r="K133" s="36" t="str">
        <f t="shared" si="2"/>
        <v>OK</v>
      </c>
      <c r="L133" s="37">
        <v>132</v>
      </c>
      <c r="M133" s="45" t="s">
        <v>893</v>
      </c>
      <c r="N133" s="46" t="s">
        <v>894</v>
      </c>
      <c r="O133" s="108">
        <v>5155.03</v>
      </c>
      <c r="P133" s="117">
        <v>0</v>
      </c>
      <c r="Q133" s="118">
        <v>0</v>
      </c>
      <c r="R133" s="119">
        <v>1597.44</v>
      </c>
      <c r="S133" s="112">
        <v>3557.59</v>
      </c>
      <c r="T133" s="40">
        <v>0</v>
      </c>
    </row>
    <row r="134" spans="3:20" ht="31.15" customHeight="1" x14ac:dyDescent="0.25">
      <c r="C134" s="32">
        <v>2019</v>
      </c>
      <c r="D134" s="32" t="s">
        <v>24</v>
      </c>
      <c r="E134" s="33">
        <v>558</v>
      </c>
      <c r="F134" s="42" t="s">
        <v>224</v>
      </c>
      <c r="G134" s="43" t="s">
        <v>895</v>
      </c>
      <c r="H134" s="44">
        <v>43720</v>
      </c>
      <c r="I134" s="42" t="s">
        <v>882</v>
      </c>
      <c r="J134" s="42" t="s">
        <v>883</v>
      </c>
      <c r="K134" s="36" t="str">
        <f t="shared" si="2"/>
        <v>OK</v>
      </c>
      <c r="L134" s="37">
        <v>133</v>
      </c>
      <c r="M134" s="45" t="s">
        <v>896</v>
      </c>
      <c r="N134" s="46" t="s">
        <v>897</v>
      </c>
      <c r="O134" s="108">
        <v>3377.24</v>
      </c>
      <c r="P134" s="117">
        <v>0</v>
      </c>
      <c r="Q134" s="118">
        <v>0</v>
      </c>
      <c r="R134" s="119">
        <v>0</v>
      </c>
      <c r="S134" s="112">
        <v>0</v>
      </c>
      <c r="T134" s="40">
        <v>0</v>
      </c>
    </row>
    <row r="135" spans="3:20" ht="31.15" customHeight="1" x14ac:dyDescent="0.25">
      <c r="C135" s="32">
        <v>2019</v>
      </c>
      <c r="D135" s="32" t="s">
        <v>24</v>
      </c>
      <c r="E135" s="33">
        <v>558</v>
      </c>
      <c r="F135" s="42" t="s">
        <v>224</v>
      </c>
      <c r="G135" s="43" t="s">
        <v>898</v>
      </c>
      <c r="H135" s="44" t="s">
        <v>899</v>
      </c>
      <c r="I135" s="42" t="s">
        <v>882</v>
      </c>
      <c r="J135" s="42" t="s">
        <v>883</v>
      </c>
      <c r="K135" s="36" t="str">
        <f t="shared" si="2"/>
        <v>OK</v>
      </c>
      <c r="L135" s="37">
        <v>134</v>
      </c>
      <c r="M135" s="45" t="s">
        <v>900</v>
      </c>
      <c r="N135" s="46" t="s">
        <v>901</v>
      </c>
      <c r="O135" s="108">
        <v>27417</v>
      </c>
      <c r="P135" s="117">
        <v>0</v>
      </c>
      <c r="Q135" s="118">
        <v>0</v>
      </c>
      <c r="R135" s="119">
        <v>23140.15</v>
      </c>
      <c r="S135" s="112">
        <v>4276.8500000000004</v>
      </c>
      <c r="T135" s="40">
        <v>0</v>
      </c>
    </row>
    <row r="136" spans="3:20" ht="31.15" customHeight="1" x14ac:dyDescent="0.25">
      <c r="C136" s="32">
        <v>2019</v>
      </c>
      <c r="D136" s="32" t="s">
        <v>24</v>
      </c>
      <c r="E136" s="33">
        <v>558</v>
      </c>
      <c r="F136" s="42" t="s">
        <v>224</v>
      </c>
      <c r="G136" s="43" t="s">
        <v>902</v>
      </c>
      <c r="H136" s="44">
        <v>43720</v>
      </c>
      <c r="I136" s="42" t="s">
        <v>882</v>
      </c>
      <c r="J136" s="42" t="s">
        <v>883</v>
      </c>
      <c r="K136" s="36" t="str">
        <f t="shared" si="2"/>
        <v>OK</v>
      </c>
      <c r="L136" s="37">
        <v>135</v>
      </c>
      <c r="M136" s="45" t="s">
        <v>903</v>
      </c>
      <c r="N136" s="46" t="s">
        <v>904</v>
      </c>
      <c r="O136" s="108">
        <v>9894.67</v>
      </c>
      <c r="P136" s="117">
        <v>0</v>
      </c>
      <c r="Q136" s="118">
        <v>0</v>
      </c>
      <c r="R136" s="119">
        <v>0</v>
      </c>
      <c r="S136" s="112">
        <v>0</v>
      </c>
      <c r="T136" s="40">
        <v>0</v>
      </c>
    </row>
    <row r="137" spans="3:20" ht="31.15" customHeight="1" x14ac:dyDescent="0.25">
      <c r="C137" s="32">
        <v>2019</v>
      </c>
      <c r="D137" s="32" t="s">
        <v>24</v>
      </c>
      <c r="E137" s="33">
        <v>558</v>
      </c>
      <c r="F137" s="42" t="s">
        <v>224</v>
      </c>
      <c r="G137" s="43" t="s">
        <v>905</v>
      </c>
      <c r="H137" s="44">
        <v>43720</v>
      </c>
      <c r="I137" s="42" t="s">
        <v>882</v>
      </c>
      <c r="J137" s="42" t="s">
        <v>883</v>
      </c>
      <c r="K137" s="36" t="str">
        <f t="shared" si="2"/>
        <v>OK</v>
      </c>
      <c r="L137" s="37">
        <v>136</v>
      </c>
      <c r="M137" s="45" t="s">
        <v>906</v>
      </c>
      <c r="N137" s="46" t="s">
        <v>907</v>
      </c>
      <c r="O137" s="108">
        <v>7364.19</v>
      </c>
      <c r="P137" s="117">
        <v>0</v>
      </c>
      <c r="Q137" s="118">
        <v>0</v>
      </c>
      <c r="R137" s="119">
        <v>3484.8</v>
      </c>
      <c r="S137" s="112">
        <v>3879.39</v>
      </c>
      <c r="T137" s="40">
        <v>0</v>
      </c>
    </row>
    <row r="138" spans="3:20" ht="60.6" customHeight="1" x14ac:dyDescent="0.25">
      <c r="C138" s="32">
        <v>2019</v>
      </c>
      <c r="D138" s="32" t="s">
        <v>24</v>
      </c>
      <c r="E138" s="33">
        <v>558</v>
      </c>
      <c r="F138" s="42" t="s">
        <v>224</v>
      </c>
      <c r="G138" s="43" t="s">
        <v>908</v>
      </c>
      <c r="H138" s="44">
        <v>43720</v>
      </c>
      <c r="I138" s="42" t="s">
        <v>909</v>
      </c>
      <c r="J138" s="42" t="s">
        <v>910</v>
      </c>
      <c r="K138" s="36" t="str">
        <f t="shared" si="2"/>
        <v>OK</v>
      </c>
      <c r="L138" s="37">
        <v>137</v>
      </c>
      <c r="M138" s="45" t="s">
        <v>911</v>
      </c>
      <c r="N138" s="46" t="s">
        <v>912</v>
      </c>
      <c r="O138" s="108">
        <v>40479.99</v>
      </c>
      <c r="P138" s="117">
        <v>0</v>
      </c>
      <c r="Q138" s="118">
        <v>0</v>
      </c>
      <c r="R138" s="119">
        <v>30189.68</v>
      </c>
      <c r="S138" s="112">
        <v>10290.31</v>
      </c>
      <c r="T138" s="40">
        <v>0</v>
      </c>
    </row>
    <row r="139" spans="3:20" ht="60.6" customHeight="1" x14ac:dyDescent="0.25">
      <c r="C139" s="32">
        <v>2019</v>
      </c>
      <c r="D139" s="32" t="s">
        <v>24</v>
      </c>
      <c r="E139" s="33">
        <v>558</v>
      </c>
      <c r="F139" s="42" t="s">
        <v>224</v>
      </c>
      <c r="G139" s="43" t="s">
        <v>913</v>
      </c>
      <c r="H139" s="44">
        <v>43720</v>
      </c>
      <c r="I139" s="42" t="s">
        <v>909</v>
      </c>
      <c r="J139" s="42" t="s">
        <v>910</v>
      </c>
      <c r="K139" s="36" t="str">
        <f t="shared" si="2"/>
        <v>OK</v>
      </c>
      <c r="L139" s="37">
        <v>138</v>
      </c>
      <c r="M139" s="45" t="s">
        <v>914</v>
      </c>
      <c r="N139" s="46" t="s">
        <v>915</v>
      </c>
      <c r="O139" s="108">
        <v>25493.3</v>
      </c>
      <c r="P139" s="117">
        <v>0</v>
      </c>
      <c r="Q139" s="118">
        <v>0</v>
      </c>
      <c r="R139" s="119">
        <v>0</v>
      </c>
      <c r="S139" s="112">
        <v>0</v>
      </c>
      <c r="T139" s="40">
        <v>0</v>
      </c>
    </row>
    <row r="140" spans="3:20" ht="60.6" customHeight="1" x14ac:dyDescent="0.25">
      <c r="C140" s="32">
        <v>2019</v>
      </c>
      <c r="D140" s="32" t="s">
        <v>24</v>
      </c>
      <c r="E140" s="33">
        <v>558</v>
      </c>
      <c r="F140" s="42" t="s">
        <v>224</v>
      </c>
      <c r="G140" s="43" t="s">
        <v>916</v>
      </c>
      <c r="H140" s="44">
        <v>43720</v>
      </c>
      <c r="I140" s="42" t="s">
        <v>909</v>
      </c>
      <c r="J140" s="42" t="s">
        <v>910</v>
      </c>
      <c r="K140" s="36" t="str">
        <f t="shared" si="2"/>
        <v>OK</v>
      </c>
      <c r="L140" s="37">
        <v>139</v>
      </c>
      <c r="M140" s="45" t="s">
        <v>917</v>
      </c>
      <c r="N140" s="46" t="s">
        <v>918</v>
      </c>
      <c r="O140" s="108">
        <v>6310.33</v>
      </c>
      <c r="P140" s="117">
        <v>0</v>
      </c>
      <c r="Q140" s="118">
        <v>0</v>
      </c>
      <c r="R140" s="119">
        <v>6138.6</v>
      </c>
      <c r="S140" s="112">
        <v>171.73</v>
      </c>
      <c r="T140" s="40">
        <v>0</v>
      </c>
    </row>
    <row r="141" spans="3:20" ht="60.6" customHeight="1" x14ac:dyDescent="0.25">
      <c r="C141" s="32">
        <v>2019</v>
      </c>
      <c r="D141" s="32" t="s">
        <v>24</v>
      </c>
      <c r="E141" s="33">
        <v>558</v>
      </c>
      <c r="F141" s="42" t="s">
        <v>224</v>
      </c>
      <c r="G141" s="43" t="s">
        <v>919</v>
      </c>
      <c r="H141" s="44">
        <v>43720</v>
      </c>
      <c r="I141" s="42" t="s">
        <v>909</v>
      </c>
      <c r="J141" s="42" t="s">
        <v>910</v>
      </c>
      <c r="K141" s="36" t="str">
        <f t="shared" si="2"/>
        <v>OK</v>
      </c>
      <c r="L141" s="37">
        <v>140</v>
      </c>
      <c r="M141" s="45" t="s">
        <v>920</v>
      </c>
      <c r="N141" s="46" t="s">
        <v>921</v>
      </c>
      <c r="O141" s="108">
        <v>10405.459999999999</v>
      </c>
      <c r="P141" s="117">
        <v>0</v>
      </c>
      <c r="Q141" s="118">
        <v>0</v>
      </c>
      <c r="R141" s="119">
        <v>10405.459999999999</v>
      </c>
      <c r="S141" s="112">
        <v>0</v>
      </c>
      <c r="T141" s="40">
        <v>0</v>
      </c>
    </row>
    <row r="142" spans="3:20" ht="60.6" customHeight="1" x14ac:dyDescent="0.25">
      <c r="C142" s="32">
        <v>2019</v>
      </c>
      <c r="D142" s="32" t="s">
        <v>24</v>
      </c>
      <c r="E142" s="33">
        <v>558</v>
      </c>
      <c r="F142" s="42" t="s">
        <v>224</v>
      </c>
      <c r="G142" s="43" t="s">
        <v>922</v>
      </c>
      <c r="H142" s="44">
        <v>43720</v>
      </c>
      <c r="I142" s="42" t="s">
        <v>909</v>
      </c>
      <c r="J142" s="42" t="s">
        <v>910</v>
      </c>
      <c r="K142" s="36" t="str">
        <f t="shared" si="2"/>
        <v>OK</v>
      </c>
      <c r="L142" s="37">
        <v>141</v>
      </c>
      <c r="M142" s="45" t="s">
        <v>923</v>
      </c>
      <c r="N142" s="46" t="s">
        <v>924</v>
      </c>
      <c r="O142" s="108">
        <v>35757.43</v>
      </c>
      <c r="P142" s="117">
        <v>0</v>
      </c>
      <c r="Q142" s="118">
        <v>0</v>
      </c>
      <c r="R142" s="119">
        <v>0</v>
      </c>
      <c r="S142" s="112">
        <v>0</v>
      </c>
      <c r="T142" s="40">
        <v>0</v>
      </c>
    </row>
    <row r="143" spans="3:20" ht="60.6" customHeight="1" x14ac:dyDescent="0.25">
      <c r="C143" s="32">
        <v>2019</v>
      </c>
      <c r="D143" s="32" t="s">
        <v>24</v>
      </c>
      <c r="E143" s="33">
        <v>558</v>
      </c>
      <c r="F143" s="42" t="s">
        <v>224</v>
      </c>
      <c r="G143" s="43" t="s">
        <v>925</v>
      </c>
      <c r="H143" s="44">
        <v>43720</v>
      </c>
      <c r="I143" s="42" t="s">
        <v>909</v>
      </c>
      <c r="J143" s="42" t="s">
        <v>910</v>
      </c>
      <c r="K143" s="36" t="str">
        <f t="shared" si="2"/>
        <v>OK</v>
      </c>
      <c r="L143" s="37">
        <v>142</v>
      </c>
      <c r="M143" s="45" t="s">
        <v>926</v>
      </c>
      <c r="N143" s="46" t="s">
        <v>927</v>
      </c>
      <c r="O143" s="108">
        <v>30609.48</v>
      </c>
      <c r="P143" s="117">
        <v>15304.74</v>
      </c>
      <c r="Q143" s="118">
        <v>0</v>
      </c>
      <c r="R143" s="119">
        <v>15304.74</v>
      </c>
      <c r="S143" s="112">
        <v>0</v>
      </c>
      <c r="T143" s="40">
        <v>0</v>
      </c>
    </row>
    <row r="144" spans="3:20" ht="60.6" customHeight="1" x14ac:dyDescent="0.25">
      <c r="C144" s="32">
        <v>2019</v>
      </c>
      <c r="D144" s="32" t="s">
        <v>24</v>
      </c>
      <c r="E144" s="33">
        <v>558</v>
      </c>
      <c r="F144" s="42" t="s">
        <v>224</v>
      </c>
      <c r="G144" s="43" t="s">
        <v>928</v>
      </c>
      <c r="H144" s="44">
        <v>43720</v>
      </c>
      <c r="I144" s="42" t="s">
        <v>909</v>
      </c>
      <c r="J144" s="42" t="s">
        <v>910</v>
      </c>
      <c r="K144" s="36" t="str">
        <f t="shared" si="2"/>
        <v>OK</v>
      </c>
      <c r="L144" s="37">
        <v>143</v>
      </c>
      <c r="M144" s="45" t="s">
        <v>929</v>
      </c>
      <c r="N144" s="46" t="s">
        <v>930</v>
      </c>
      <c r="O144" s="108">
        <v>6581.88</v>
      </c>
      <c r="P144" s="117">
        <v>0</v>
      </c>
      <c r="Q144" s="118">
        <v>0</v>
      </c>
      <c r="R144" s="119">
        <v>0</v>
      </c>
      <c r="S144" s="112">
        <v>0</v>
      </c>
      <c r="T144" s="40">
        <v>0</v>
      </c>
    </row>
    <row r="145" spans="3:20" ht="60.6" customHeight="1" x14ac:dyDescent="0.25">
      <c r="C145" s="32">
        <v>2019</v>
      </c>
      <c r="D145" s="32" t="s">
        <v>24</v>
      </c>
      <c r="E145" s="33">
        <v>558</v>
      </c>
      <c r="F145" s="42" t="s">
        <v>224</v>
      </c>
      <c r="G145" s="43" t="s">
        <v>931</v>
      </c>
      <c r="H145" s="44">
        <v>43720</v>
      </c>
      <c r="I145" s="42" t="s">
        <v>909</v>
      </c>
      <c r="J145" s="42" t="s">
        <v>910</v>
      </c>
      <c r="K145" s="36" t="str">
        <f t="shared" si="2"/>
        <v>OK</v>
      </c>
      <c r="L145" s="37">
        <v>144</v>
      </c>
      <c r="M145" s="45" t="s">
        <v>932</v>
      </c>
      <c r="N145" s="46" t="s">
        <v>933</v>
      </c>
      <c r="O145" s="108">
        <v>26728.06</v>
      </c>
      <c r="P145" s="117">
        <v>0</v>
      </c>
      <c r="Q145" s="118">
        <v>0</v>
      </c>
      <c r="R145" s="119">
        <v>0</v>
      </c>
      <c r="S145" s="112">
        <v>0</v>
      </c>
      <c r="T145" s="40">
        <v>0</v>
      </c>
    </row>
    <row r="146" spans="3:20" ht="31.15" customHeight="1" x14ac:dyDescent="0.25">
      <c r="C146" s="32">
        <v>2019</v>
      </c>
      <c r="D146" s="32" t="s">
        <v>24</v>
      </c>
      <c r="E146" s="33">
        <v>558</v>
      </c>
      <c r="F146" s="42" t="s">
        <v>224</v>
      </c>
      <c r="G146" s="43" t="s">
        <v>934</v>
      </c>
      <c r="H146" s="44">
        <v>43720</v>
      </c>
      <c r="I146" s="42" t="s">
        <v>935</v>
      </c>
      <c r="J146" s="42" t="s">
        <v>936</v>
      </c>
      <c r="K146" s="36" t="str">
        <f t="shared" si="2"/>
        <v>OK</v>
      </c>
      <c r="L146" s="37">
        <v>145</v>
      </c>
      <c r="M146" s="45" t="s">
        <v>937</v>
      </c>
      <c r="N146" s="46" t="s">
        <v>938</v>
      </c>
      <c r="O146" s="108">
        <v>31301.52</v>
      </c>
      <c r="P146" s="117">
        <v>0</v>
      </c>
      <c r="Q146" s="118">
        <v>0</v>
      </c>
      <c r="R146" s="119">
        <v>26953.599999999999</v>
      </c>
      <c r="S146" s="112">
        <v>4347.92</v>
      </c>
      <c r="T146" s="40">
        <v>0</v>
      </c>
    </row>
    <row r="147" spans="3:20" ht="31.15" customHeight="1" x14ac:dyDescent="0.25">
      <c r="C147" s="32">
        <v>2019</v>
      </c>
      <c r="D147" s="32" t="s">
        <v>24</v>
      </c>
      <c r="E147" s="33">
        <v>558</v>
      </c>
      <c r="F147" s="42" t="s">
        <v>224</v>
      </c>
      <c r="G147" s="43" t="s">
        <v>939</v>
      </c>
      <c r="H147" s="44">
        <v>43720</v>
      </c>
      <c r="I147" s="42" t="s">
        <v>935</v>
      </c>
      <c r="J147" s="42" t="s">
        <v>936</v>
      </c>
      <c r="K147" s="36" t="str">
        <f t="shared" si="2"/>
        <v>OK</v>
      </c>
      <c r="L147" s="37">
        <v>146</v>
      </c>
      <c r="M147" s="45" t="s">
        <v>940</v>
      </c>
      <c r="N147" s="46" t="s">
        <v>941</v>
      </c>
      <c r="O147" s="108">
        <v>12065.83</v>
      </c>
      <c r="P147" s="117">
        <v>0</v>
      </c>
      <c r="Q147" s="118">
        <v>0</v>
      </c>
      <c r="R147" s="119">
        <v>0</v>
      </c>
      <c r="S147" s="112">
        <v>0</v>
      </c>
      <c r="T147" s="40">
        <v>0</v>
      </c>
    </row>
    <row r="148" spans="3:20" ht="31.15" customHeight="1" x14ac:dyDescent="0.25">
      <c r="C148" s="32">
        <v>2019</v>
      </c>
      <c r="D148" s="32" t="s">
        <v>24</v>
      </c>
      <c r="E148" s="33">
        <v>558</v>
      </c>
      <c r="F148" s="42" t="s">
        <v>224</v>
      </c>
      <c r="G148" s="43" t="s">
        <v>942</v>
      </c>
      <c r="H148" s="44">
        <v>43720</v>
      </c>
      <c r="I148" s="42" t="s">
        <v>935</v>
      </c>
      <c r="J148" s="42" t="s">
        <v>936</v>
      </c>
      <c r="K148" s="36" t="str">
        <f t="shared" si="2"/>
        <v>OK</v>
      </c>
      <c r="L148" s="37">
        <v>147</v>
      </c>
      <c r="M148" s="45" t="s">
        <v>943</v>
      </c>
      <c r="N148" s="46" t="s">
        <v>944</v>
      </c>
      <c r="O148" s="108">
        <v>22300.66</v>
      </c>
      <c r="P148" s="117">
        <v>0</v>
      </c>
      <c r="Q148" s="118">
        <v>13838.72</v>
      </c>
      <c r="R148" s="119">
        <v>8461.94</v>
      </c>
      <c r="S148" s="112">
        <v>0</v>
      </c>
      <c r="T148" s="40">
        <v>0</v>
      </c>
    </row>
    <row r="149" spans="3:20" ht="31.15" customHeight="1" x14ac:dyDescent="0.25">
      <c r="C149" s="32">
        <v>2019</v>
      </c>
      <c r="D149" s="32" t="s">
        <v>24</v>
      </c>
      <c r="E149" s="33">
        <v>558</v>
      </c>
      <c r="F149" s="42" t="s">
        <v>224</v>
      </c>
      <c r="G149" s="43" t="s">
        <v>945</v>
      </c>
      <c r="H149" s="44">
        <v>43720</v>
      </c>
      <c r="I149" s="42" t="s">
        <v>935</v>
      </c>
      <c r="J149" s="42" t="s">
        <v>936</v>
      </c>
      <c r="K149" s="36" t="str">
        <f t="shared" si="2"/>
        <v>OK</v>
      </c>
      <c r="L149" s="37">
        <v>148</v>
      </c>
      <c r="M149" s="45" t="s">
        <v>946</v>
      </c>
      <c r="N149" s="46" t="s">
        <v>947</v>
      </c>
      <c r="O149" s="108">
        <v>30535.46</v>
      </c>
      <c r="P149" s="117">
        <v>0</v>
      </c>
      <c r="Q149" s="118">
        <v>0</v>
      </c>
      <c r="R149" s="119">
        <v>30535.46</v>
      </c>
      <c r="S149" s="112">
        <v>0</v>
      </c>
      <c r="T149" s="40">
        <v>0</v>
      </c>
    </row>
    <row r="150" spans="3:20" ht="31.15" customHeight="1" x14ac:dyDescent="0.25">
      <c r="C150" s="32">
        <v>2019</v>
      </c>
      <c r="D150" s="32" t="s">
        <v>24</v>
      </c>
      <c r="E150" s="33">
        <v>558</v>
      </c>
      <c r="F150" s="42" t="s">
        <v>224</v>
      </c>
      <c r="G150" s="43" t="s">
        <v>948</v>
      </c>
      <c r="H150" s="44">
        <v>43720</v>
      </c>
      <c r="I150" s="42" t="s">
        <v>935</v>
      </c>
      <c r="J150" s="42" t="s">
        <v>936</v>
      </c>
      <c r="K150" s="36" t="str">
        <f t="shared" si="2"/>
        <v>OK</v>
      </c>
      <c r="L150" s="37">
        <v>149</v>
      </c>
      <c r="M150" s="45" t="s">
        <v>949</v>
      </c>
      <c r="N150" s="46" t="s">
        <v>947</v>
      </c>
      <c r="O150" s="108">
        <v>30535.46</v>
      </c>
      <c r="P150" s="117">
        <v>0</v>
      </c>
      <c r="Q150" s="118">
        <v>0</v>
      </c>
      <c r="R150" s="119">
        <v>30535.46</v>
      </c>
      <c r="S150" s="112">
        <v>0</v>
      </c>
      <c r="T150" s="40">
        <v>0</v>
      </c>
    </row>
    <row r="151" spans="3:20" ht="31.15" customHeight="1" x14ac:dyDescent="0.25">
      <c r="C151" s="32">
        <v>2019</v>
      </c>
      <c r="D151" s="32" t="s">
        <v>24</v>
      </c>
      <c r="E151" s="33">
        <v>558</v>
      </c>
      <c r="F151" s="42" t="s">
        <v>224</v>
      </c>
      <c r="G151" s="43" t="s">
        <v>950</v>
      </c>
      <c r="H151" s="44">
        <v>43720</v>
      </c>
      <c r="I151" s="42" t="s">
        <v>935</v>
      </c>
      <c r="J151" s="42" t="s">
        <v>936</v>
      </c>
      <c r="K151" s="36" t="str">
        <f t="shared" si="2"/>
        <v>OK</v>
      </c>
      <c r="L151" s="37">
        <v>150</v>
      </c>
      <c r="M151" s="45" t="s">
        <v>951</v>
      </c>
      <c r="N151" s="46" t="s">
        <v>938</v>
      </c>
      <c r="O151" s="108">
        <v>39118.199999999997</v>
      </c>
      <c r="P151" s="117">
        <v>0</v>
      </c>
      <c r="Q151" s="118">
        <v>0</v>
      </c>
      <c r="R151" s="119">
        <v>28842.799999999999</v>
      </c>
      <c r="S151" s="112">
        <v>10275.4</v>
      </c>
      <c r="T151" s="40">
        <v>0</v>
      </c>
    </row>
    <row r="152" spans="3:20" ht="31.15" customHeight="1" x14ac:dyDescent="0.25">
      <c r="C152" s="32">
        <v>2019</v>
      </c>
      <c r="D152" s="32" t="s">
        <v>24</v>
      </c>
      <c r="E152" s="33">
        <v>558</v>
      </c>
      <c r="F152" s="42" t="s">
        <v>224</v>
      </c>
      <c r="G152" s="43" t="s">
        <v>952</v>
      </c>
      <c r="H152" s="44">
        <v>43720</v>
      </c>
      <c r="I152" s="42" t="s">
        <v>935</v>
      </c>
      <c r="J152" s="42" t="s">
        <v>936</v>
      </c>
      <c r="K152" s="36" t="str">
        <f t="shared" si="2"/>
        <v>OK</v>
      </c>
      <c r="L152" s="37">
        <v>151</v>
      </c>
      <c r="M152" s="45" t="s">
        <v>953</v>
      </c>
      <c r="N152" s="46" t="s">
        <v>947</v>
      </c>
      <c r="O152" s="108">
        <v>53410.38</v>
      </c>
      <c r="P152" s="117">
        <v>0</v>
      </c>
      <c r="Q152" s="118">
        <v>0</v>
      </c>
      <c r="R152" s="119">
        <v>9006.58</v>
      </c>
      <c r="S152" s="112">
        <v>44403.8</v>
      </c>
      <c r="T152" s="40">
        <v>0</v>
      </c>
    </row>
    <row r="153" spans="3:20" ht="31.15" customHeight="1" x14ac:dyDescent="0.25">
      <c r="C153" s="32">
        <v>2019</v>
      </c>
      <c r="D153" s="32" t="s">
        <v>24</v>
      </c>
      <c r="E153" s="33">
        <v>558</v>
      </c>
      <c r="F153" s="42" t="s">
        <v>224</v>
      </c>
      <c r="G153" s="43" t="s">
        <v>954</v>
      </c>
      <c r="H153" s="44">
        <v>43720</v>
      </c>
      <c r="I153" s="42" t="s">
        <v>935</v>
      </c>
      <c r="J153" s="42" t="s">
        <v>936</v>
      </c>
      <c r="K153" s="36" t="str">
        <f t="shared" si="2"/>
        <v>OK</v>
      </c>
      <c r="L153" s="37">
        <v>152</v>
      </c>
      <c r="M153" s="45" t="s">
        <v>955</v>
      </c>
      <c r="N153" s="46" t="s">
        <v>944</v>
      </c>
      <c r="O153" s="108">
        <v>48493.81</v>
      </c>
      <c r="P153" s="117">
        <v>0</v>
      </c>
      <c r="Q153" s="118">
        <v>0</v>
      </c>
      <c r="R153" s="119">
        <v>48493.81</v>
      </c>
      <c r="S153" s="112">
        <v>0</v>
      </c>
      <c r="T153" s="40">
        <v>0</v>
      </c>
    </row>
    <row r="154" spans="3:20" ht="31.15" customHeight="1" x14ac:dyDescent="0.25">
      <c r="C154" s="32">
        <v>2019</v>
      </c>
      <c r="D154" s="32" t="s">
        <v>24</v>
      </c>
      <c r="E154" s="33">
        <v>558</v>
      </c>
      <c r="F154" s="42" t="s">
        <v>224</v>
      </c>
      <c r="G154" s="43" t="s">
        <v>956</v>
      </c>
      <c r="H154" s="44">
        <v>43720</v>
      </c>
      <c r="I154" s="42" t="s">
        <v>935</v>
      </c>
      <c r="J154" s="42" t="s">
        <v>936</v>
      </c>
      <c r="K154" s="36" t="str">
        <f t="shared" si="2"/>
        <v>OK</v>
      </c>
      <c r="L154" s="37">
        <v>153</v>
      </c>
      <c r="M154" s="45" t="s">
        <v>957</v>
      </c>
      <c r="N154" s="46" t="s">
        <v>938</v>
      </c>
      <c r="O154" s="108">
        <v>8622.89</v>
      </c>
      <c r="P154" s="117">
        <v>0</v>
      </c>
      <c r="Q154" s="118">
        <v>0</v>
      </c>
      <c r="R154" s="119">
        <v>8622.89</v>
      </c>
      <c r="S154" s="112">
        <v>0</v>
      </c>
      <c r="T154" s="40">
        <v>0</v>
      </c>
    </row>
    <row r="155" spans="3:20" ht="31.15" customHeight="1" x14ac:dyDescent="0.25">
      <c r="C155" s="32">
        <v>2019</v>
      </c>
      <c r="D155" s="32" t="s">
        <v>24</v>
      </c>
      <c r="E155" s="33">
        <v>558</v>
      </c>
      <c r="F155" s="42" t="s">
        <v>224</v>
      </c>
      <c r="G155" s="43" t="s">
        <v>958</v>
      </c>
      <c r="H155" s="44">
        <v>43720</v>
      </c>
      <c r="I155" s="42" t="s">
        <v>935</v>
      </c>
      <c r="J155" s="42" t="s">
        <v>936</v>
      </c>
      <c r="K155" s="36" t="str">
        <f t="shared" si="2"/>
        <v>OK</v>
      </c>
      <c r="L155" s="37">
        <v>154</v>
      </c>
      <c r="M155" s="45" t="s">
        <v>959</v>
      </c>
      <c r="N155" s="46" t="s">
        <v>941</v>
      </c>
      <c r="O155" s="108">
        <v>17866.18</v>
      </c>
      <c r="P155" s="117">
        <v>0</v>
      </c>
      <c r="Q155" s="118">
        <v>0</v>
      </c>
      <c r="R155" s="119">
        <v>17866.18</v>
      </c>
      <c r="S155" s="112">
        <v>0</v>
      </c>
      <c r="T155" s="40">
        <v>0</v>
      </c>
    </row>
    <row r="156" spans="3:20" ht="31.15" customHeight="1" x14ac:dyDescent="0.25">
      <c r="C156" s="32">
        <v>2019</v>
      </c>
      <c r="D156" s="32" t="s">
        <v>24</v>
      </c>
      <c r="E156" s="33">
        <v>558</v>
      </c>
      <c r="F156" s="42" t="s">
        <v>224</v>
      </c>
      <c r="G156" s="43" t="s">
        <v>960</v>
      </c>
      <c r="H156" s="44">
        <v>43720</v>
      </c>
      <c r="I156" s="42" t="s">
        <v>935</v>
      </c>
      <c r="J156" s="42" t="s">
        <v>936</v>
      </c>
      <c r="K156" s="36" t="str">
        <f t="shared" si="2"/>
        <v>OK</v>
      </c>
      <c r="L156" s="37">
        <v>155</v>
      </c>
      <c r="M156" s="45" t="s">
        <v>961</v>
      </c>
      <c r="N156" s="46" t="s">
        <v>938</v>
      </c>
      <c r="O156" s="108">
        <v>36434.5</v>
      </c>
      <c r="P156" s="117">
        <v>0</v>
      </c>
      <c r="Q156" s="118">
        <v>0</v>
      </c>
      <c r="R156" s="119">
        <v>36434.5</v>
      </c>
      <c r="S156" s="112">
        <v>0</v>
      </c>
      <c r="T156" s="40">
        <v>0</v>
      </c>
    </row>
    <row r="157" spans="3:20" ht="31.15" customHeight="1" x14ac:dyDescent="0.25">
      <c r="C157" s="32">
        <v>2019</v>
      </c>
      <c r="D157" s="32" t="s">
        <v>24</v>
      </c>
      <c r="E157" s="33">
        <v>558</v>
      </c>
      <c r="F157" s="42" t="s">
        <v>224</v>
      </c>
      <c r="G157" s="43" t="s">
        <v>962</v>
      </c>
      <c r="H157" s="44">
        <v>43720</v>
      </c>
      <c r="I157" s="42" t="s">
        <v>935</v>
      </c>
      <c r="J157" s="42" t="s">
        <v>936</v>
      </c>
      <c r="K157" s="36" t="str">
        <f t="shared" si="2"/>
        <v>OK</v>
      </c>
      <c r="L157" s="37">
        <v>156</v>
      </c>
      <c r="M157" s="45" t="s">
        <v>963</v>
      </c>
      <c r="N157" s="46" t="s">
        <v>938</v>
      </c>
      <c r="O157" s="108">
        <v>27722.44</v>
      </c>
      <c r="P157" s="117">
        <v>0</v>
      </c>
      <c r="Q157" s="118">
        <v>0</v>
      </c>
      <c r="R157" s="119">
        <v>27618.05</v>
      </c>
      <c r="S157" s="112">
        <v>104.39</v>
      </c>
      <c r="T157" s="40">
        <v>0</v>
      </c>
    </row>
    <row r="158" spans="3:20" ht="31.15" customHeight="1" x14ac:dyDescent="0.25">
      <c r="C158" s="32">
        <v>2019</v>
      </c>
      <c r="D158" s="32" t="s">
        <v>24</v>
      </c>
      <c r="E158" s="33">
        <v>558</v>
      </c>
      <c r="F158" s="42" t="s">
        <v>224</v>
      </c>
      <c r="G158" s="43" t="s">
        <v>964</v>
      </c>
      <c r="H158" s="44">
        <v>43720</v>
      </c>
      <c r="I158" s="42" t="s">
        <v>935</v>
      </c>
      <c r="J158" s="42" t="s">
        <v>936</v>
      </c>
      <c r="K158" s="36" t="str">
        <f t="shared" si="2"/>
        <v>OK</v>
      </c>
      <c r="L158" s="37">
        <v>157</v>
      </c>
      <c r="M158" s="45" t="s">
        <v>965</v>
      </c>
      <c r="N158" s="46" t="s">
        <v>941</v>
      </c>
      <c r="O158" s="108">
        <v>13162.04</v>
      </c>
      <c r="P158" s="117">
        <v>0</v>
      </c>
      <c r="Q158" s="118">
        <v>0</v>
      </c>
      <c r="R158" s="119">
        <v>11063.19</v>
      </c>
      <c r="S158" s="112">
        <v>2098.85</v>
      </c>
      <c r="T158" s="40">
        <v>0</v>
      </c>
    </row>
    <row r="159" spans="3:20" ht="31.15" customHeight="1" x14ac:dyDescent="0.25">
      <c r="C159" s="32">
        <v>2019</v>
      </c>
      <c r="D159" s="32" t="s">
        <v>24</v>
      </c>
      <c r="E159" s="33">
        <v>558</v>
      </c>
      <c r="F159" s="42" t="s">
        <v>224</v>
      </c>
      <c r="G159" s="43" t="s">
        <v>966</v>
      </c>
      <c r="H159" s="44">
        <v>43720</v>
      </c>
      <c r="I159" s="42" t="s">
        <v>935</v>
      </c>
      <c r="J159" s="42" t="s">
        <v>936</v>
      </c>
      <c r="K159" s="36" t="str">
        <f t="shared" si="2"/>
        <v>OK</v>
      </c>
      <c r="L159" s="37">
        <v>158</v>
      </c>
      <c r="M159" s="45" t="s">
        <v>967</v>
      </c>
      <c r="N159" s="46" t="s">
        <v>938</v>
      </c>
      <c r="O159" s="108">
        <v>7226.36</v>
      </c>
      <c r="P159" s="117">
        <v>0</v>
      </c>
      <c r="Q159" s="118">
        <v>0</v>
      </c>
      <c r="R159" s="119">
        <v>7226.36</v>
      </c>
      <c r="S159" s="112">
        <v>0</v>
      </c>
      <c r="T159" s="40">
        <v>0</v>
      </c>
    </row>
    <row r="160" spans="3:20" ht="31.15" customHeight="1" x14ac:dyDescent="0.25">
      <c r="C160" s="32">
        <v>2019</v>
      </c>
      <c r="D160" s="32" t="s">
        <v>24</v>
      </c>
      <c r="E160" s="33">
        <v>558</v>
      </c>
      <c r="F160" s="42" t="s">
        <v>224</v>
      </c>
      <c r="G160" s="43" t="s">
        <v>968</v>
      </c>
      <c r="H160" s="44">
        <v>43720</v>
      </c>
      <c r="I160" s="42" t="s">
        <v>935</v>
      </c>
      <c r="J160" s="42" t="s">
        <v>936</v>
      </c>
      <c r="K160" s="36" t="str">
        <f t="shared" si="2"/>
        <v>OK</v>
      </c>
      <c r="L160" s="37">
        <v>159</v>
      </c>
      <c r="M160" s="45" t="s">
        <v>969</v>
      </c>
      <c r="N160" s="46" t="s">
        <v>944</v>
      </c>
      <c r="O160" s="108">
        <v>21287.06</v>
      </c>
      <c r="P160" s="117">
        <v>0</v>
      </c>
      <c r="Q160" s="118">
        <v>0</v>
      </c>
      <c r="R160" s="119">
        <v>16929.14</v>
      </c>
      <c r="S160" s="112">
        <v>4357.92</v>
      </c>
      <c r="T160" s="40">
        <v>0</v>
      </c>
    </row>
    <row r="161" spans="3:20" ht="31.15" customHeight="1" x14ac:dyDescent="0.25">
      <c r="C161" s="32">
        <v>2019</v>
      </c>
      <c r="D161" s="32" t="s">
        <v>24</v>
      </c>
      <c r="E161" s="33">
        <v>558</v>
      </c>
      <c r="F161" s="42" t="s">
        <v>224</v>
      </c>
      <c r="G161" s="43" t="s">
        <v>970</v>
      </c>
      <c r="H161" s="44">
        <v>43720</v>
      </c>
      <c r="I161" s="42" t="s">
        <v>935</v>
      </c>
      <c r="J161" s="42" t="s">
        <v>936</v>
      </c>
      <c r="K161" s="36" t="str">
        <f t="shared" si="2"/>
        <v>OK</v>
      </c>
      <c r="L161" s="37">
        <v>160</v>
      </c>
      <c r="M161" s="45" t="s">
        <v>971</v>
      </c>
      <c r="N161" s="46" t="s">
        <v>941</v>
      </c>
      <c r="O161" s="108">
        <v>0</v>
      </c>
      <c r="P161" s="117">
        <v>0</v>
      </c>
      <c r="Q161" s="118">
        <v>0</v>
      </c>
      <c r="R161" s="119">
        <v>0</v>
      </c>
      <c r="S161" s="112">
        <v>0</v>
      </c>
      <c r="T161" s="40">
        <v>11933.66</v>
      </c>
    </row>
    <row r="162" spans="3:20" ht="31.15" customHeight="1" x14ac:dyDescent="0.25">
      <c r="C162" s="32">
        <v>2019</v>
      </c>
      <c r="D162" s="32" t="s">
        <v>24</v>
      </c>
      <c r="E162" s="33">
        <v>558</v>
      </c>
      <c r="F162" s="42" t="s">
        <v>224</v>
      </c>
      <c r="G162" s="43" t="s">
        <v>972</v>
      </c>
      <c r="H162" s="44">
        <v>43720</v>
      </c>
      <c r="I162" s="42" t="s">
        <v>935</v>
      </c>
      <c r="J162" s="42" t="s">
        <v>936</v>
      </c>
      <c r="K162" s="36" t="str">
        <f t="shared" si="2"/>
        <v>OK</v>
      </c>
      <c r="L162" s="37">
        <v>161</v>
      </c>
      <c r="M162" s="45" t="s">
        <v>973</v>
      </c>
      <c r="N162" s="46" t="s">
        <v>944</v>
      </c>
      <c r="O162" s="108">
        <v>0</v>
      </c>
      <c r="P162" s="117">
        <v>0</v>
      </c>
      <c r="Q162" s="118">
        <v>0</v>
      </c>
      <c r="R162" s="119">
        <v>0</v>
      </c>
      <c r="S162" s="112">
        <v>0</v>
      </c>
      <c r="T162" s="40">
        <v>9396.8799999999992</v>
      </c>
    </row>
    <row r="163" spans="3:20" ht="31.15" customHeight="1" x14ac:dyDescent="0.25">
      <c r="C163" s="32">
        <v>2019</v>
      </c>
      <c r="D163" s="32" t="s">
        <v>24</v>
      </c>
      <c r="E163" s="33">
        <v>558</v>
      </c>
      <c r="F163" s="42" t="s">
        <v>224</v>
      </c>
      <c r="G163" s="43" t="s">
        <v>974</v>
      </c>
      <c r="H163" s="44">
        <v>43720</v>
      </c>
      <c r="I163" s="42" t="s">
        <v>935</v>
      </c>
      <c r="J163" s="42" t="s">
        <v>936</v>
      </c>
      <c r="K163" s="36" t="str">
        <f t="shared" si="2"/>
        <v>OK</v>
      </c>
      <c r="L163" s="37">
        <v>162</v>
      </c>
      <c r="M163" s="45" t="s">
        <v>975</v>
      </c>
      <c r="N163" s="46" t="s">
        <v>938</v>
      </c>
      <c r="O163" s="108">
        <v>2074</v>
      </c>
      <c r="P163" s="117">
        <v>0</v>
      </c>
      <c r="Q163" s="118">
        <v>0</v>
      </c>
      <c r="R163" s="119">
        <v>2074</v>
      </c>
      <c r="S163" s="112">
        <v>0</v>
      </c>
      <c r="T163" s="40">
        <v>0</v>
      </c>
    </row>
    <row r="164" spans="3:20" ht="31.15" customHeight="1" x14ac:dyDescent="0.25">
      <c r="C164" s="32">
        <v>2019</v>
      </c>
      <c r="D164" s="32" t="s">
        <v>24</v>
      </c>
      <c r="E164" s="33">
        <v>558</v>
      </c>
      <c r="F164" s="42" t="s">
        <v>224</v>
      </c>
      <c r="G164" s="43" t="s">
        <v>976</v>
      </c>
      <c r="H164" s="44">
        <v>43720</v>
      </c>
      <c r="I164" s="42" t="s">
        <v>935</v>
      </c>
      <c r="J164" s="42" t="s">
        <v>936</v>
      </c>
      <c r="K164" s="36" t="str">
        <f t="shared" si="2"/>
        <v>OK</v>
      </c>
      <c r="L164" s="37">
        <v>163</v>
      </c>
      <c r="M164" s="45" t="s">
        <v>977</v>
      </c>
      <c r="N164" s="46" t="s">
        <v>938</v>
      </c>
      <c r="O164" s="108">
        <v>21508.58</v>
      </c>
      <c r="P164" s="117">
        <v>0</v>
      </c>
      <c r="Q164" s="118">
        <v>0</v>
      </c>
      <c r="R164" s="119">
        <v>19316.3</v>
      </c>
      <c r="S164" s="112">
        <v>2192.2800000000002</v>
      </c>
      <c r="T164" s="40">
        <v>0</v>
      </c>
    </row>
    <row r="165" spans="3:20" s="105" customFormat="1" ht="31.15" customHeight="1" x14ac:dyDescent="0.25">
      <c r="C165" s="98">
        <v>2019</v>
      </c>
      <c r="D165" s="98" t="s">
        <v>24</v>
      </c>
      <c r="E165" s="99">
        <v>558</v>
      </c>
      <c r="F165" s="48" t="s">
        <v>224</v>
      </c>
      <c r="G165" s="100" t="s">
        <v>978</v>
      </c>
      <c r="H165" s="101">
        <v>43720</v>
      </c>
      <c r="I165" s="48" t="s">
        <v>935</v>
      </c>
      <c r="J165" s="48" t="s">
        <v>936</v>
      </c>
      <c r="K165" s="36" t="str">
        <f t="shared" si="2"/>
        <v>OK</v>
      </c>
      <c r="L165" s="48">
        <v>164</v>
      </c>
      <c r="M165" s="102" t="s">
        <v>643</v>
      </c>
      <c r="N165" s="103" t="s">
        <v>944</v>
      </c>
      <c r="O165" s="109">
        <v>5399.25</v>
      </c>
      <c r="P165" s="120">
        <v>0</v>
      </c>
      <c r="Q165" s="121">
        <v>0</v>
      </c>
      <c r="R165" s="122">
        <v>0</v>
      </c>
      <c r="S165" s="113"/>
      <c r="T165" s="104">
        <v>0</v>
      </c>
    </row>
    <row r="166" spans="3:20" ht="31.15" customHeight="1" x14ac:dyDescent="0.25">
      <c r="C166" s="32">
        <v>2019</v>
      </c>
      <c r="D166" s="32" t="s">
        <v>24</v>
      </c>
      <c r="E166" s="33">
        <v>558</v>
      </c>
      <c r="F166" s="42" t="s">
        <v>224</v>
      </c>
      <c r="G166" s="43" t="s">
        <v>978</v>
      </c>
      <c r="H166" s="44">
        <v>43720</v>
      </c>
      <c r="I166" s="42" t="s">
        <v>935</v>
      </c>
      <c r="J166" s="42" t="s">
        <v>936</v>
      </c>
      <c r="K166" s="36" t="str">
        <f t="shared" si="2"/>
        <v>OK</v>
      </c>
      <c r="L166" s="37">
        <v>165</v>
      </c>
      <c r="M166" s="45" t="s">
        <v>979</v>
      </c>
      <c r="N166" s="46" t="s">
        <v>938</v>
      </c>
      <c r="O166" s="108">
        <v>17233.46</v>
      </c>
      <c r="P166" s="117">
        <v>0</v>
      </c>
      <c r="Q166" s="118">
        <v>0</v>
      </c>
      <c r="R166" s="119">
        <v>6254.4</v>
      </c>
      <c r="S166" s="112">
        <v>10979.06</v>
      </c>
      <c r="T166" s="40">
        <v>0</v>
      </c>
    </row>
    <row r="167" spans="3:20" ht="31.15" customHeight="1" x14ac:dyDescent="0.25">
      <c r="C167" s="32">
        <v>2019</v>
      </c>
      <c r="D167" s="32" t="s">
        <v>24</v>
      </c>
      <c r="E167" s="33">
        <v>558</v>
      </c>
      <c r="F167" s="42" t="s">
        <v>224</v>
      </c>
      <c r="G167" s="43" t="s">
        <v>980</v>
      </c>
      <c r="H167" s="44">
        <v>43721</v>
      </c>
      <c r="I167" s="42" t="s">
        <v>981</v>
      </c>
      <c r="J167" s="42" t="s">
        <v>982</v>
      </c>
      <c r="K167" s="36" t="str">
        <f t="shared" si="2"/>
        <v>OK</v>
      </c>
      <c r="L167" s="37">
        <v>166</v>
      </c>
      <c r="M167" s="45" t="s">
        <v>983</v>
      </c>
      <c r="N167" s="46" t="s">
        <v>984</v>
      </c>
      <c r="O167" s="108">
        <v>11424.5</v>
      </c>
      <c r="P167" s="117">
        <v>0</v>
      </c>
      <c r="Q167" s="118">
        <v>0</v>
      </c>
      <c r="R167" s="119">
        <v>11323.65</v>
      </c>
      <c r="S167" s="112">
        <v>100.85</v>
      </c>
      <c r="T167" s="40">
        <v>0</v>
      </c>
    </row>
    <row r="168" spans="3:20" ht="31.15" customHeight="1" x14ac:dyDescent="0.25">
      <c r="C168" s="32">
        <v>2019</v>
      </c>
      <c r="D168" s="32" t="s">
        <v>24</v>
      </c>
      <c r="E168" s="33">
        <v>558</v>
      </c>
      <c r="F168" s="42" t="s">
        <v>224</v>
      </c>
      <c r="G168" s="43" t="s">
        <v>985</v>
      </c>
      <c r="H168" s="44">
        <v>43721</v>
      </c>
      <c r="I168" s="42" t="s">
        <v>981</v>
      </c>
      <c r="J168" s="42" t="s">
        <v>982</v>
      </c>
      <c r="K168" s="36" t="str">
        <f t="shared" si="2"/>
        <v>OK</v>
      </c>
      <c r="L168" s="37">
        <v>167</v>
      </c>
      <c r="M168" s="45" t="s">
        <v>986</v>
      </c>
      <c r="N168" s="46" t="s">
        <v>987</v>
      </c>
      <c r="O168" s="108">
        <v>111354.81</v>
      </c>
      <c r="P168" s="117">
        <v>55000</v>
      </c>
      <c r="Q168" s="118">
        <v>0</v>
      </c>
      <c r="R168" s="119">
        <v>19698.16</v>
      </c>
      <c r="S168" s="112">
        <v>36656.65</v>
      </c>
      <c r="T168" s="40">
        <v>0</v>
      </c>
    </row>
    <row r="169" spans="3:20" ht="31.15" customHeight="1" x14ac:dyDescent="0.25">
      <c r="C169" s="32">
        <v>2019</v>
      </c>
      <c r="D169" s="32" t="s">
        <v>24</v>
      </c>
      <c r="E169" s="33">
        <v>558</v>
      </c>
      <c r="F169" s="42" t="s">
        <v>224</v>
      </c>
      <c r="G169" s="43" t="s">
        <v>988</v>
      </c>
      <c r="H169" s="44">
        <v>43718</v>
      </c>
      <c r="I169" s="42" t="s">
        <v>989</v>
      </c>
      <c r="J169" s="42" t="s">
        <v>990</v>
      </c>
      <c r="K169" s="36" t="str">
        <f t="shared" si="2"/>
        <v>OK</v>
      </c>
      <c r="L169" s="37">
        <v>168</v>
      </c>
      <c r="M169" s="45" t="s">
        <v>991</v>
      </c>
      <c r="N169" s="46" t="s">
        <v>992</v>
      </c>
      <c r="O169" s="108">
        <v>29919.05</v>
      </c>
      <c r="P169" s="117">
        <v>0</v>
      </c>
      <c r="Q169" s="118">
        <v>0</v>
      </c>
      <c r="R169" s="119">
        <v>29919.05</v>
      </c>
      <c r="S169" s="112">
        <v>0</v>
      </c>
      <c r="T169" s="40">
        <v>0</v>
      </c>
    </row>
    <row r="170" spans="3:20" ht="31.15" customHeight="1" x14ac:dyDescent="0.25">
      <c r="C170" s="32">
        <v>2019</v>
      </c>
      <c r="D170" s="32" t="s">
        <v>24</v>
      </c>
      <c r="E170" s="33">
        <v>558</v>
      </c>
      <c r="F170" s="42" t="s">
        <v>224</v>
      </c>
      <c r="G170" s="43" t="s">
        <v>993</v>
      </c>
      <c r="H170" s="44">
        <v>43718</v>
      </c>
      <c r="I170" s="42" t="s">
        <v>989</v>
      </c>
      <c r="J170" s="42" t="s">
        <v>990</v>
      </c>
      <c r="K170" s="36" t="str">
        <f t="shared" si="2"/>
        <v>OK</v>
      </c>
      <c r="L170" s="37">
        <v>169</v>
      </c>
      <c r="M170" s="45" t="s">
        <v>994</v>
      </c>
      <c r="N170" s="46" t="s">
        <v>995</v>
      </c>
      <c r="O170" s="108">
        <v>5472</v>
      </c>
      <c r="P170" s="117">
        <v>0</v>
      </c>
      <c r="Q170" s="118">
        <v>0</v>
      </c>
      <c r="R170" s="119">
        <v>5472</v>
      </c>
      <c r="S170" s="112">
        <v>0</v>
      </c>
      <c r="T170" s="40">
        <v>0</v>
      </c>
    </row>
    <row r="171" spans="3:20" ht="31.15" customHeight="1" x14ac:dyDescent="0.25">
      <c r="C171" s="32">
        <v>2019</v>
      </c>
      <c r="D171" s="32" t="s">
        <v>24</v>
      </c>
      <c r="E171" s="33">
        <v>558</v>
      </c>
      <c r="F171" s="42" t="s">
        <v>224</v>
      </c>
      <c r="G171" s="43" t="s">
        <v>996</v>
      </c>
      <c r="H171" s="44">
        <v>43718</v>
      </c>
      <c r="I171" s="42" t="s">
        <v>989</v>
      </c>
      <c r="J171" s="42" t="s">
        <v>990</v>
      </c>
      <c r="K171" s="36" t="str">
        <f t="shared" si="2"/>
        <v>OK</v>
      </c>
      <c r="L171" s="37">
        <v>170</v>
      </c>
      <c r="M171" s="45" t="s">
        <v>997</v>
      </c>
      <c r="N171" s="46" t="s">
        <v>998</v>
      </c>
      <c r="O171" s="108">
        <v>5641.72</v>
      </c>
      <c r="P171" s="117">
        <v>0</v>
      </c>
      <c r="Q171" s="118">
        <v>0</v>
      </c>
      <c r="R171" s="119">
        <v>5641.72</v>
      </c>
      <c r="S171" s="112">
        <v>0</v>
      </c>
      <c r="T171" s="40">
        <v>0</v>
      </c>
    </row>
    <row r="172" spans="3:20" ht="31.15" customHeight="1" x14ac:dyDescent="0.25">
      <c r="C172" s="32">
        <v>2019</v>
      </c>
      <c r="D172" s="32" t="s">
        <v>24</v>
      </c>
      <c r="E172" s="33">
        <v>558</v>
      </c>
      <c r="F172" s="42" t="s">
        <v>224</v>
      </c>
      <c r="G172" s="43" t="s">
        <v>999</v>
      </c>
      <c r="H172" s="44">
        <v>43718</v>
      </c>
      <c r="I172" s="42" t="s">
        <v>989</v>
      </c>
      <c r="J172" s="42" t="s">
        <v>990</v>
      </c>
      <c r="K172" s="36" t="str">
        <f t="shared" si="2"/>
        <v>OK</v>
      </c>
      <c r="L172" s="37">
        <v>171</v>
      </c>
      <c r="M172" s="45" t="s">
        <v>1000</v>
      </c>
      <c r="N172" s="46" t="s">
        <v>1001</v>
      </c>
      <c r="O172" s="108">
        <v>4351.38</v>
      </c>
      <c r="P172" s="117">
        <v>0</v>
      </c>
      <c r="Q172" s="118">
        <v>0</v>
      </c>
      <c r="R172" s="119">
        <v>4351.38</v>
      </c>
      <c r="S172" s="112">
        <v>0</v>
      </c>
      <c r="T172" s="40">
        <v>0</v>
      </c>
    </row>
    <row r="173" spans="3:20" ht="31.15" customHeight="1" x14ac:dyDescent="0.25">
      <c r="C173" s="32">
        <v>2019</v>
      </c>
      <c r="D173" s="32" t="s">
        <v>24</v>
      </c>
      <c r="E173" s="33">
        <v>558</v>
      </c>
      <c r="F173" s="42" t="s">
        <v>224</v>
      </c>
      <c r="G173" s="43" t="s">
        <v>1002</v>
      </c>
      <c r="H173" s="44">
        <v>43718</v>
      </c>
      <c r="I173" s="42" t="s">
        <v>989</v>
      </c>
      <c r="J173" s="42" t="s">
        <v>990</v>
      </c>
      <c r="K173" s="36" t="str">
        <f t="shared" si="2"/>
        <v>OK</v>
      </c>
      <c r="L173" s="37">
        <v>172</v>
      </c>
      <c r="M173" s="45" t="s">
        <v>1003</v>
      </c>
      <c r="N173" s="46" t="s">
        <v>1004</v>
      </c>
      <c r="O173" s="108">
        <v>8353.94</v>
      </c>
      <c r="P173" s="117">
        <v>0</v>
      </c>
      <c r="Q173" s="118">
        <v>0</v>
      </c>
      <c r="R173" s="119">
        <v>3437.5</v>
      </c>
      <c r="S173" s="112">
        <v>4916.4399999999996</v>
      </c>
      <c r="T173" s="40">
        <v>0</v>
      </c>
    </row>
    <row r="174" spans="3:20" ht="31.15" customHeight="1" x14ac:dyDescent="0.25">
      <c r="C174" s="32">
        <v>2019</v>
      </c>
      <c r="D174" s="32" t="s">
        <v>24</v>
      </c>
      <c r="E174" s="33">
        <v>558</v>
      </c>
      <c r="F174" s="42" t="s">
        <v>224</v>
      </c>
      <c r="G174" s="43" t="s">
        <v>1005</v>
      </c>
      <c r="H174" s="44">
        <v>43718</v>
      </c>
      <c r="I174" s="42" t="s">
        <v>989</v>
      </c>
      <c r="J174" s="42" t="s">
        <v>990</v>
      </c>
      <c r="K174" s="36" t="str">
        <f t="shared" si="2"/>
        <v>OK</v>
      </c>
      <c r="L174" s="37">
        <v>173</v>
      </c>
      <c r="M174" s="45" t="s">
        <v>1006</v>
      </c>
      <c r="N174" s="46" t="s">
        <v>1007</v>
      </c>
      <c r="O174" s="108">
        <v>7116.26</v>
      </c>
      <c r="P174" s="117">
        <v>0</v>
      </c>
      <c r="Q174" s="118">
        <v>0</v>
      </c>
      <c r="R174" s="119">
        <v>7116.26</v>
      </c>
      <c r="S174" s="112">
        <v>0</v>
      </c>
      <c r="T174" s="40">
        <v>0</v>
      </c>
    </row>
    <row r="175" spans="3:20" ht="31.15" customHeight="1" x14ac:dyDescent="0.25">
      <c r="C175" s="32">
        <v>2019</v>
      </c>
      <c r="D175" s="32" t="s">
        <v>24</v>
      </c>
      <c r="E175" s="33">
        <v>558</v>
      </c>
      <c r="F175" s="42" t="s">
        <v>224</v>
      </c>
      <c r="G175" s="43" t="s">
        <v>1008</v>
      </c>
      <c r="H175" s="44">
        <v>43718</v>
      </c>
      <c r="I175" s="42" t="s">
        <v>989</v>
      </c>
      <c r="J175" s="42" t="s">
        <v>990</v>
      </c>
      <c r="K175" s="36" t="str">
        <f t="shared" si="2"/>
        <v>OK</v>
      </c>
      <c r="L175" s="37">
        <v>174</v>
      </c>
      <c r="M175" s="45" t="s">
        <v>1009</v>
      </c>
      <c r="N175" s="46" t="s">
        <v>1010</v>
      </c>
      <c r="O175" s="108">
        <v>2344.7399999999998</v>
      </c>
      <c r="P175" s="117">
        <v>0</v>
      </c>
      <c r="Q175" s="118">
        <v>0</v>
      </c>
      <c r="R175" s="119">
        <v>2344.7399999999998</v>
      </c>
      <c r="S175" s="112">
        <v>0</v>
      </c>
      <c r="T175" s="40">
        <v>0</v>
      </c>
    </row>
    <row r="176" spans="3:20" ht="31.15" customHeight="1" x14ac:dyDescent="0.25">
      <c r="C176" s="32">
        <v>2019</v>
      </c>
      <c r="D176" s="32" t="s">
        <v>24</v>
      </c>
      <c r="E176" s="33">
        <v>558</v>
      </c>
      <c r="F176" s="42" t="s">
        <v>224</v>
      </c>
      <c r="G176" s="43" t="s">
        <v>1011</v>
      </c>
      <c r="H176" s="44">
        <v>43718</v>
      </c>
      <c r="I176" s="42" t="s">
        <v>989</v>
      </c>
      <c r="J176" s="42" t="s">
        <v>990</v>
      </c>
      <c r="K176" s="36" t="str">
        <f t="shared" si="2"/>
        <v>OK</v>
      </c>
      <c r="L176" s="37">
        <v>175</v>
      </c>
      <c r="M176" s="45" t="s">
        <v>1012</v>
      </c>
      <c r="N176" s="46" t="s">
        <v>1013</v>
      </c>
      <c r="O176" s="108">
        <v>2986.97</v>
      </c>
      <c r="P176" s="117">
        <v>0</v>
      </c>
      <c r="Q176" s="118">
        <v>0</v>
      </c>
      <c r="R176" s="119">
        <v>1571.66</v>
      </c>
      <c r="S176" s="112">
        <v>1415.31</v>
      </c>
      <c r="T176" s="40">
        <v>0</v>
      </c>
    </row>
    <row r="177" spans="3:20" ht="31.15" customHeight="1" x14ac:dyDescent="0.25">
      <c r="C177" s="32">
        <v>2019</v>
      </c>
      <c r="D177" s="32" t="s">
        <v>24</v>
      </c>
      <c r="E177" s="33">
        <v>558</v>
      </c>
      <c r="F177" s="42" t="s">
        <v>224</v>
      </c>
      <c r="G177" s="43" t="s">
        <v>1014</v>
      </c>
      <c r="H177" s="44">
        <v>43718</v>
      </c>
      <c r="I177" s="42" t="s">
        <v>989</v>
      </c>
      <c r="J177" s="42" t="s">
        <v>990</v>
      </c>
      <c r="K177" s="36" t="str">
        <f t="shared" si="2"/>
        <v>OK</v>
      </c>
      <c r="L177" s="37">
        <v>176</v>
      </c>
      <c r="M177" s="45" t="s">
        <v>1015</v>
      </c>
      <c r="N177" s="46" t="s">
        <v>1016</v>
      </c>
      <c r="O177" s="108">
        <v>1530.67</v>
      </c>
      <c r="P177" s="117">
        <v>0</v>
      </c>
      <c r="Q177" s="118">
        <v>0</v>
      </c>
      <c r="R177" s="119">
        <v>1347.5</v>
      </c>
      <c r="S177" s="112">
        <v>183.17</v>
      </c>
      <c r="T177" s="40">
        <v>0</v>
      </c>
    </row>
    <row r="178" spans="3:20" ht="31.15" customHeight="1" x14ac:dyDescent="0.25">
      <c r="C178" s="32">
        <v>2019</v>
      </c>
      <c r="D178" s="32" t="s">
        <v>24</v>
      </c>
      <c r="E178" s="33">
        <v>558</v>
      </c>
      <c r="F178" s="42" t="s">
        <v>224</v>
      </c>
      <c r="G178" s="43" t="s">
        <v>1017</v>
      </c>
      <c r="H178" s="44">
        <v>43718</v>
      </c>
      <c r="I178" s="42" t="s">
        <v>989</v>
      </c>
      <c r="J178" s="42" t="s">
        <v>990</v>
      </c>
      <c r="K178" s="36" t="str">
        <f t="shared" si="2"/>
        <v>OK</v>
      </c>
      <c r="L178" s="37">
        <v>177</v>
      </c>
      <c r="M178" s="45" t="s">
        <v>1018</v>
      </c>
      <c r="N178" s="46" t="s">
        <v>1019</v>
      </c>
      <c r="O178" s="108">
        <v>2769.39</v>
      </c>
      <c r="P178" s="117">
        <v>0</v>
      </c>
      <c r="Q178" s="118">
        <v>0</v>
      </c>
      <c r="R178" s="119">
        <v>1254</v>
      </c>
      <c r="S178" s="112">
        <v>1515.39</v>
      </c>
      <c r="T178" s="40">
        <v>0</v>
      </c>
    </row>
    <row r="179" spans="3:20" ht="31.15" customHeight="1" x14ac:dyDescent="0.25">
      <c r="C179" s="32">
        <v>2019</v>
      </c>
      <c r="D179" s="32" t="s">
        <v>24</v>
      </c>
      <c r="E179" s="33">
        <v>558</v>
      </c>
      <c r="F179" s="42" t="s">
        <v>224</v>
      </c>
      <c r="G179" s="43" t="s">
        <v>1020</v>
      </c>
      <c r="H179" s="44">
        <v>43720</v>
      </c>
      <c r="I179" s="42" t="s">
        <v>1021</v>
      </c>
      <c r="J179" s="42" t="s">
        <v>1022</v>
      </c>
      <c r="K179" s="36" t="str">
        <f t="shared" si="2"/>
        <v>OK</v>
      </c>
      <c r="L179" s="37">
        <v>178</v>
      </c>
      <c r="M179" s="45" t="s">
        <v>1023</v>
      </c>
      <c r="N179" s="46" t="s">
        <v>1024</v>
      </c>
      <c r="O179" s="108">
        <v>5401.75</v>
      </c>
      <c r="P179" s="117">
        <v>0</v>
      </c>
      <c r="Q179" s="118">
        <v>0</v>
      </c>
      <c r="R179" s="119">
        <v>5401.75</v>
      </c>
      <c r="S179" s="112">
        <v>0</v>
      </c>
      <c r="T179" s="40">
        <v>0</v>
      </c>
    </row>
    <row r="180" spans="3:20" ht="31.15" customHeight="1" x14ac:dyDescent="0.25">
      <c r="C180" s="32">
        <v>2019</v>
      </c>
      <c r="D180" s="32" t="s">
        <v>24</v>
      </c>
      <c r="E180" s="33">
        <v>558</v>
      </c>
      <c r="F180" s="42" t="s">
        <v>224</v>
      </c>
      <c r="G180" s="43" t="s">
        <v>1025</v>
      </c>
      <c r="H180" s="44">
        <v>43720</v>
      </c>
      <c r="I180" s="42" t="s">
        <v>1021</v>
      </c>
      <c r="J180" s="42" t="s">
        <v>1022</v>
      </c>
      <c r="K180" s="36" t="str">
        <f t="shared" si="2"/>
        <v>OK</v>
      </c>
      <c r="L180" s="37">
        <v>179</v>
      </c>
      <c r="M180" s="45" t="s">
        <v>1026</v>
      </c>
      <c r="N180" s="46" t="s">
        <v>1027</v>
      </c>
      <c r="O180" s="108">
        <v>74240.259999999995</v>
      </c>
      <c r="P180" s="117">
        <v>0</v>
      </c>
      <c r="Q180" s="118">
        <v>0</v>
      </c>
      <c r="R180" s="119">
        <v>0</v>
      </c>
      <c r="S180" s="112">
        <v>0</v>
      </c>
      <c r="T180" s="40">
        <v>0</v>
      </c>
    </row>
    <row r="181" spans="3:20" ht="31.15" customHeight="1" x14ac:dyDescent="0.25">
      <c r="C181" s="32">
        <v>2019</v>
      </c>
      <c r="D181" s="32" t="s">
        <v>24</v>
      </c>
      <c r="E181" s="33">
        <v>558</v>
      </c>
      <c r="F181" s="42" t="s">
        <v>224</v>
      </c>
      <c r="G181" s="43" t="s">
        <v>1028</v>
      </c>
      <c r="H181" s="44">
        <v>43720</v>
      </c>
      <c r="I181" s="42" t="s">
        <v>1021</v>
      </c>
      <c r="J181" s="42" t="s">
        <v>1022</v>
      </c>
      <c r="K181" s="36" t="str">
        <f t="shared" si="2"/>
        <v>OK</v>
      </c>
      <c r="L181" s="37">
        <v>180</v>
      </c>
      <c r="M181" s="45" t="s">
        <v>1029</v>
      </c>
      <c r="N181" s="46" t="s">
        <v>1030</v>
      </c>
      <c r="O181" s="108">
        <v>19772.669999999998</v>
      </c>
      <c r="P181" s="117">
        <v>0</v>
      </c>
      <c r="Q181" s="118">
        <v>0</v>
      </c>
      <c r="R181" s="119">
        <v>0</v>
      </c>
      <c r="S181" s="112">
        <v>0</v>
      </c>
      <c r="T181" s="40">
        <v>0</v>
      </c>
    </row>
    <row r="182" spans="3:20" ht="31.15" customHeight="1" x14ac:dyDescent="0.25">
      <c r="C182" s="32">
        <v>2019</v>
      </c>
      <c r="D182" s="32" t="s">
        <v>24</v>
      </c>
      <c r="E182" s="33">
        <v>558</v>
      </c>
      <c r="F182" s="42" t="s">
        <v>224</v>
      </c>
      <c r="G182" s="43" t="s">
        <v>1031</v>
      </c>
      <c r="H182" s="44">
        <v>43720</v>
      </c>
      <c r="I182" s="42" t="s">
        <v>1021</v>
      </c>
      <c r="J182" s="42" t="s">
        <v>1022</v>
      </c>
      <c r="K182" s="36" t="str">
        <f t="shared" si="2"/>
        <v>OK</v>
      </c>
      <c r="L182" s="37">
        <v>181</v>
      </c>
      <c r="M182" s="45" t="s">
        <v>1032</v>
      </c>
      <c r="N182" s="46" t="s">
        <v>1033</v>
      </c>
      <c r="O182" s="108">
        <v>34180.28</v>
      </c>
      <c r="P182" s="117">
        <v>0</v>
      </c>
      <c r="Q182" s="118">
        <v>0</v>
      </c>
      <c r="R182" s="119">
        <v>0</v>
      </c>
      <c r="S182" s="112">
        <v>0</v>
      </c>
      <c r="T182" s="40">
        <v>0</v>
      </c>
    </row>
    <row r="183" spans="3:20" ht="31.15" customHeight="1" x14ac:dyDescent="0.25">
      <c r="C183" s="32">
        <v>2019</v>
      </c>
      <c r="D183" s="32" t="s">
        <v>24</v>
      </c>
      <c r="E183" s="33">
        <v>558</v>
      </c>
      <c r="F183" s="42" t="s">
        <v>224</v>
      </c>
      <c r="G183" s="43" t="s">
        <v>1034</v>
      </c>
      <c r="H183" s="44">
        <v>43817</v>
      </c>
      <c r="I183" s="42" t="s">
        <v>1021</v>
      </c>
      <c r="J183" s="42"/>
      <c r="K183" s="36" t="str">
        <f t="shared" si="2"/>
        <v/>
      </c>
      <c r="L183" s="37">
        <v>182</v>
      </c>
      <c r="M183" s="45" t="s">
        <v>1035</v>
      </c>
      <c r="N183" s="46" t="s">
        <v>1036</v>
      </c>
      <c r="O183" s="108">
        <v>24522</v>
      </c>
      <c r="P183" s="117">
        <v>0</v>
      </c>
      <c r="Q183" s="118">
        <v>0</v>
      </c>
      <c r="R183" s="119">
        <v>0</v>
      </c>
      <c r="S183" s="112">
        <v>0</v>
      </c>
      <c r="T183" s="40">
        <v>0</v>
      </c>
    </row>
    <row r="184" spans="3:20" ht="31.15" customHeight="1" x14ac:dyDescent="0.25">
      <c r="C184" s="32">
        <v>2019</v>
      </c>
      <c r="D184" s="32" t="s">
        <v>24</v>
      </c>
      <c r="E184" s="33">
        <v>558</v>
      </c>
      <c r="F184" s="42" t="s">
        <v>224</v>
      </c>
      <c r="G184" s="43" t="s">
        <v>1037</v>
      </c>
      <c r="H184" s="44">
        <v>43720</v>
      </c>
      <c r="I184" s="42" t="s">
        <v>1021</v>
      </c>
      <c r="J184" s="42" t="s">
        <v>1022</v>
      </c>
      <c r="K184" s="36" t="str">
        <f t="shared" si="2"/>
        <v>OK</v>
      </c>
      <c r="L184" s="37">
        <v>183</v>
      </c>
      <c r="M184" s="45" t="s">
        <v>1038</v>
      </c>
      <c r="N184" s="46" t="s">
        <v>1039</v>
      </c>
      <c r="O184" s="108">
        <v>11993.22</v>
      </c>
      <c r="P184" s="117">
        <v>0</v>
      </c>
      <c r="Q184" s="118">
        <v>0</v>
      </c>
      <c r="R184" s="119">
        <v>9633.2000000000007</v>
      </c>
      <c r="S184" s="112">
        <v>2360.02</v>
      </c>
      <c r="T184" s="40">
        <v>0</v>
      </c>
    </row>
    <row r="185" spans="3:20" ht="45.6" customHeight="1" x14ac:dyDescent="0.25">
      <c r="C185" s="32">
        <v>2019</v>
      </c>
      <c r="D185" s="32" t="s">
        <v>24</v>
      </c>
      <c r="E185" s="33">
        <v>558</v>
      </c>
      <c r="F185" s="42" t="s">
        <v>224</v>
      </c>
      <c r="G185" s="43" t="s">
        <v>1040</v>
      </c>
      <c r="H185" s="44">
        <v>43721</v>
      </c>
      <c r="I185" s="42" t="s">
        <v>1041</v>
      </c>
      <c r="J185" s="42" t="s">
        <v>1042</v>
      </c>
      <c r="K185" s="36" t="str">
        <f t="shared" si="2"/>
        <v>OK</v>
      </c>
      <c r="L185" s="37">
        <v>184</v>
      </c>
      <c r="M185" s="45" t="s">
        <v>1043</v>
      </c>
      <c r="N185" s="46" t="s">
        <v>1044</v>
      </c>
      <c r="O185" s="108">
        <v>0</v>
      </c>
      <c r="P185" s="117">
        <v>0</v>
      </c>
      <c r="Q185" s="118">
        <v>0</v>
      </c>
      <c r="R185" s="119">
        <v>0</v>
      </c>
      <c r="S185" s="112">
        <v>0</v>
      </c>
      <c r="T185" s="40">
        <v>40143.699999999997</v>
      </c>
    </row>
    <row r="186" spans="3:20" s="105" customFormat="1" ht="45.6" customHeight="1" x14ac:dyDescent="0.25">
      <c r="C186" s="98">
        <v>2019</v>
      </c>
      <c r="D186" s="98" t="s">
        <v>24</v>
      </c>
      <c r="E186" s="99">
        <v>558</v>
      </c>
      <c r="F186" s="48" t="s">
        <v>224</v>
      </c>
      <c r="G186" s="100" t="s">
        <v>1045</v>
      </c>
      <c r="H186" s="101">
        <v>43719</v>
      </c>
      <c r="I186" s="48" t="s">
        <v>1041</v>
      </c>
      <c r="J186" s="48" t="s">
        <v>1042</v>
      </c>
      <c r="K186" s="36" t="str">
        <f t="shared" si="2"/>
        <v>OK</v>
      </c>
      <c r="L186" s="48">
        <v>185</v>
      </c>
      <c r="M186" s="102" t="s">
        <v>1046</v>
      </c>
      <c r="N186" s="103" t="s">
        <v>1047</v>
      </c>
      <c r="O186" s="109">
        <v>2381.9499999999998</v>
      </c>
      <c r="P186" s="120">
        <v>0</v>
      </c>
      <c r="Q186" s="121">
        <v>0</v>
      </c>
      <c r="R186" s="122">
        <v>0</v>
      </c>
      <c r="S186" s="113">
        <v>0</v>
      </c>
      <c r="T186" s="104">
        <v>0</v>
      </c>
    </row>
    <row r="187" spans="3:20" s="105" customFormat="1" ht="45.6" customHeight="1" x14ac:dyDescent="0.25">
      <c r="C187" s="98">
        <v>2019</v>
      </c>
      <c r="D187" s="98" t="s">
        <v>24</v>
      </c>
      <c r="E187" s="99">
        <v>558</v>
      </c>
      <c r="F187" s="48" t="s">
        <v>224</v>
      </c>
      <c r="G187" s="100" t="s">
        <v>1048</v>
      </c>
      <c r="H187" s="101">
        <v>43719</v>
      </c>
      <c r="I187" s="48" t="s">
        <v>1041</v>
      </c>
      <c r="J187" s="48" t="s">
        <v>1042</v>
      </c>
      <c r="K187" s="36" t="str">
        <f t="shared" si="2"/>
        <v>OK</v>
      </c>
      <c r="L187" s="48">
        <v>186</v>
      </c>
      <c r="M187" s="102" t="s">
        <v>1046</v>
      </c>
      <c r="N187" s="103" t="s">
        <v>1049</v>
      </c>
      <c r="O187" s="109">
        <v>1705.93</v>
      </c>
      <c r="P187" s="120">
        <v>0</v>
      </c>
      <c r="Q187" s="121">
        <v>0</v>
      </c>
      <c r="R187" s="122">
        <v>0</v>
      </c>
      <c r="S187" s="113">
        <v>0</v>
      </c>
      <c r="T187" s="104">
        <v>0</v>
      </c>
    </row>
    <row r="188" spans="3:20" ht="31.15" customHeight="1" x14ac:dyDescent="0.25">
      <c r="C188" s="32">
        <v>2019</v>
      </c>
      <c r="D188" s="32" t="s">
        <v>24</v>
      </c>
      <c r="E188" s="33">
        <v>558</v>
      </c>
      <c r="F188" s="42" t="s">
        <v>392</v>
      </c>
      <c r="G188" s="43" t="s">
        <v>1050</v>
      </c>
      <c r="H188" s="44">
        <v>43720</v>
      </c>
      <c r="I188" s="42" t="s">
        <v>434</v>
      </c>
      <c r="J188" s="42" t="s">
        <v>1051</v>
      </c>
      <c r="K188" s="36" t="str">
        <f t="shared" si="2"/>
        <v>OK</v>
      </c>
      <c r="L188" s="37">
        <v>187</v>
      </c>
      <c r="M188" s="45" t="s">
        <v>1052</v>
      </c>
      <c r="N188" s="46" t="s">
        <v>1053</v>
      </c>
      <c r="O188" s="108">
        <v>0</v>
      </c>
      <c r="P188" s="117">
        <v>0</v>
      </c>
      <c r="Q188" s="118">
        <v>0</v>
      </c>
      <c r="R188" s="119">
        <v>0</v>
      </c>
      <c r="S188" s="112">
        <v>0</v>
      </c>
      <c r="T188" s="40">
        <v>13286.88</v>
      </c>
    </row>
    <row r="189" spans="3:20" ht="31.15" customHeight="1" x14ac:dyDescent="0.25">
      <c r="C189" s="32">
        <v>2019</v>
      </c>
      <c r="D189" s="32" t="s">
        <v>24</v>
      </c>
      <c r="E189" s="33">
        <v>558</v>
      </c>
      <c r="F189" s="42" t="s">
        <v>392</v>
      </c>
      <c r="G189" s="43" t="s">
        <v>1054</v>
      </c>
      <c r="H189" s="44">
        <v>43720</v>
      </c>
      <c r="I189" s="42" t="s">
        <v>433</v>
      </c>
      <c r="J189" s="42" t="s">
        <v>1055</v>
      </c>
      <c r="K189" s="36" t="str">
        <f t="shared" si="2"/>
        <v>OK</v>
      </c>
      <c r="L189" s="37">
        <v>188</v>
      </c>
      <c r="M189" s="45" t="s">
        <v>1056</v>
      </c>
      <c r="N189" s="46" t="s">
        <v>1057</v>
      </c>
      <c r="O189" s="108">
        <v>6098.7</v>
      </c>
      <c r="P189" s="117">
        <v>0</v>
      </c>
      <c r="Q189" s="118">
        <v>0</v>
      </c>
      <c r="R189" s="119">
        <v>6098.7</v>
      </c>
      <c r="S189" s="112">
        <v>0</v>
      </c>
      <c r="T189" s="40">
        <v>0</v>
      </c>
    </row>
    <row r="190" spans="3:20" ht="31.15" customHeight="1" x14ac:dyDescent="0.25">
      <c r="C190" s="32">
        <v>2019</v>
      </c>
      <c r="D190" s="32" t="s">
        <v>24</v>
      </c>
      <c r="E190" s="33">
        <v>558</v>
      </c>
      <c r="F190" s="42" t="s">
        <v>392</v>
      </c>
      <c r="G190" s="43" t="s">
        <v>1050</v>
      </c>
      <c r="H190" s="44">
        <v>43720</v>
      </c>
      <c r="I190" s="42" t="s">
        <v>433</v>
      </c>
      <c r="J190" s="42" t="s">
        <v>1055</v>
      </c>
      <c r="K190" s="36" t="str">
        <f t="shared" si="2"/>
        <v>OK</v>
      </c>
      <c r="L190" s="37">
        <v>189</v>
      </c>
      <c r="M190" s="45" t="s">
        <v>1058</v>
      </c>
      <c r="N190" s="46" t="s">
        <v>1059</v>
      </c>
      <c r="O190" s="108">
        <v>2600.0500000000002</v>
      </c>
      <c r="P190" s="117">
        <v>0</v>
      </c>
      <c r="Q190" s="118">
        <v>0</v>
      </c>
      <c r="R190" s="119">
        <v>1731.92</v>
      </c>
      <c r="S190" s="112">
        <v>868.13</v>
      </c>
      <c r="T190" s="40">
        <v>0</v>
      </c>
    </row>
    <row r="191" spans="3:20" ht="31.15" customHeight="1" x14ac:dyDescent="0.25">
      <c r="C191" s="32">
        <v>2019</v>
      </c>
      <c r="D191" s="32" t="s">
        <v>24</v>
      </c>
      <c r="E191" s="33">
        <v>558</v>
      </c>
      <c r="F191" s="42" t="s">
        <v>392</v>
      </c>
      <c r="G191" s="43" t="s">
        <v>1060</v>
      </c>
      <c r="H191" s="44">
        <v>43720</v>
      </c>
      <c r="I191" s="42" t="s">
        <v>433</v>
      </c>
      <c r="J191" s="42" t="s">
        <v>1055</v>
      </c>
      <c r="K191" s="36" t="str">
        <f t="shared" si="2"/>
        <v>OK</v>
      </c>
      <c r="L191" s="37">
        <v>190</v>
      </c>
      <c r="M191" s="45" t="s">
        <v>1061</v>
      </c>
      <c r="N191" s="46" t="s">
        <v>1062</v>
      </c>
      <c r="O191" s="108">
        <v>46506.400000000001</v>
      </c>
      <c r="P191" s="117">
        <v>0</v>
      </c>
      <c r="Q191" s="118">
        <v>0</v>
      </c>
      <c r="R191" s="119">
        <v>0</v>
      </c>
      <c r="S191" s="112">
        <v>0</v>
      </c>
      <c r="T191" s="40">
        <v>0</v>
      </c>
    </row>
    <row r="192" spans="3:20" ht="31.15" customHeight="1" x14ac:dyDescent="0.25">
      <c r="C192" s="32">
        <v>2019</v>
      </c>
      <c r="D192" s="32" t="s">
        <v>24</v>
      </c>
      <c r="E192" s="33">
        <v>558</v>
      </c>
      <c r="F192" s="42" t="s">
        <v>392</v>
      </c>
      <c r="G192" s="49" t="s">
        <v>833</v>
      </c>
      <c r="H192" s="44">
        <v>43720</v>
      </c>
      <c r="I192" s="42" t="s">
        <v>415</v>
      </c>
      <c r="J192" s="42" t="s">
        <v>1063</v>
      </c>
      <c r="K192" s="36" t="str">
        <f t="shared" si="2"/>
        <v>OK</v>
      </c>
      <c r="L192" s="37">
        <v>191</v>
      </c>
      <c r="M192" s="45" t="s">
        <v>1064</v>
      </c>
      <c r="N192" s="46" t="s">
        <v>1065</v>
      </c>
      <c r="O192" s="108">
        <v>31865.65</v>
      </c>
      <c r="P192" s="117">
        <v>0</v>
      </c>
      <c r="Q192" s="118">
        <v>0</v>
      </c>
      <c r="R192" s="119">
        <v>31865.65</v>
      </c>
      <c r="S192" s="112">
        <v>0</v>
      </c>
      <c r="T192" s="40">
        <v>0</v>
      </c>
    </row>
    <row r="193" spans="3:20" ht="31.15" customHeight="1" x14ac:dyDescent="0.25">
      <c r="C193" s="32">
        <v>2019</v>
      </c>
      <c r="D193" s="32" t="s">
        <v>24</v>
      </c>
      <c r="E193" s="33">
        <v>558</v>
      </c>
      <c r="F193" s="42" t="s">
        <v>224</v>
      </c>
      <c r="G193" s="43">
        <v>5</v>
      </c>
      <c r="H193" s="44">
        <v>43719</v>
      </c>
      <c r="I193" s="42" t="s">
        <v>1066</v>
      </c>
      <c r="J193" s="42" t="s">
        <v>1067</v>
      </c>
      <c r="K193" s="36" t="str">
        <f t="shared" si="2"/>
        <v>OK</v>
      </c>
      <c r="L193" s="37">
        <v>192</v>
      </c>
      <c r="M193" s="45" t="s">
        <v>1068</v>
      </c>
      <c r="N193" s="46" t="s">
        <v>1069</v>
      </c>
      <c r="O193" s="108">
        <v>20996</v>
      </c>
      <c r="P193" s="117">
        <v>0</v>
      </c>
      <c r="Q193" s="118">
        <v>0</v>
      </c>
      <c r="R193" s="119">
        <v>2935.13</v>
      </c>
      <c r="S193" s="112">
        <v>18060.87</v>
      </c>
      <c r="T193" s="40">
        <v>0</v>
      </c>
    </row>
    <row r="194" spans="3:20" ht="31.15" customHeight="1" x14ac:dyDescent="0.25">
      <c r="C194" s="32">
        <v>2019</v>
      </c>
      <c r="D194" s="32" t="s">
        <v>24</v>
      </c>
      <c r="E194" s="33">
        <v>558</v>
      </c>
      <c r="F194" s="42" t="s">
        <v>224</v>
      </c>
      <c r="G194" s="43">
        <v>6</v>
      </c>
      <c r="H194" s="44">
        <v>43719</v>
      </c>
      <c r="I194" s="42" t="s">
        <v>1066</v>
      </c>
      <c r="J194" s="42" t="s">
        <v>1067</v>
      </c>
      <c r="K194" s="36" t="str">
        <f t="shared" si="2"/>
        <v>OK</v>
      </c>
      <c r="L194" s="37">
        <v>193</v>
      </c>
      <c r="M194" s="45" t="s">
        <v>1070</v>
      </c>
      <c r="N194" s="46" t="s">
        <v>1071</v>
      </c>
      <c r="O194" s="108">
        <v>2913.97</v>
      </c>
      <c r="P194" s="117">
        <v>0</v>
      </c>
      <c r="Q194" s="118">
        <v>0</v>
      </c>
      <c r="R194" s="119">
        <v>2913.97</v>
      </c>
      <c r="S194" s="112">
        <v>0</v>
      </c>
      <c r="T194" s="40">
        <v>0</v>
      </c>
    </row>
    <row r="195" spans="3:20" ht="31.15" customHeight="1" x14ac:dyDescent="0.25">
      <c r="C195" s="32">
        <v>2019</v>
      </c>
      <c r="D195" s="32" t="s">
        <v>24</v>
      </c>
      <c r="E195" s="33">
        <v>558</v>
      </c>
      <c r="F195" s="42" t="s">
        <v>224</v>
      </c>
      <c r="G195" s="43">
        <v>7</v>
      </c>
      <c r="H195" s="44">
        <v>43719</v>
      </c>
      <c r="I195" s="42" t="s">
        <v>1066</v>
      </c>
      <c r="J195" s="42" t="s">
        <v>1067</v>
      </c>
      <c r="K195" s="36" t="str">
        <f t="shared" ref="K195:K202" si="3">IF(J195="","",IF(LEN(J195)=15,IF(AND(CODE(MID(J195,1,1))&gt;=65,CODE(MID(J195,1,1))&lt;=122,CODE(MID(J195,4,1))&gt;=65,CODE(MID(J195,4,1))&lt;=122,CODE(MID(J195,15,1))&gt;=49,CODE(MID(J195,15,1))&lt;=57)=TRUE,"OK","rivedere CUP"),"NUM. CARATT.&lt;&gt;15"))</f>
        <v>OK</v>
      </c>
      <c r="L195" s="37">
        <v>194</v>
      </c>
      <c r="M195" s="45" t="s">
        <v>1072</v>
      </c>
      <c r="N195" s="46" t="s">
        <v>1071</v>
      </c>
      <c r="O195" s="108">
        <v>1625.27</v>
      </c>
      <c r="P195" s="117">
        <v>0</v>
      </c>
      <c r="Q195" s="118">
        <v>0</v>
      </c>
      <c r="R195" s="119">
        <v>1602.9</v>
      </c>
      <c r="S195" s="112">
        <v>22.37</v>
      </c>
      <c r="T195" s="40">
        <v>0</v>
      </c>
    </row>
    <row r="196" spans="3:20" ht="31.15" customHeight="1" x14ac:dyDescent="0.25">
      <c r="C196" s="32">
        <v>2019</v>
      </c>
      <c r="D196" s="32" t="s">
        <v>24</v>
      </c>
      <c r="E196" s="33">
        <v>558</v>
      </c>
      <c r="F196" s="42" t="s">
        <v>224</v>
      </c>
      <c r="G196" s="43">
        <v>8</v>
      </c>
      <c r="H196" s="44">
        <v>43719</v>
      </c>
      <c r="I196" s="42" t="s">
        <v>1066</v>
      </c>
      <c r="J196" s="42" t="s">
        <v>1067</v>
      </c>
      <c r="K196" s="36" t="str">
        <f t="shared" si="3"/>
        <v>OK</v>
      </c>
      <c r="L196" s="37">
        <v>195</v>
      </c>
      <c r="M196" s="45" t="s">
        <v>1073</v>
      </c>
      <c r="N196" s="46" t="s">
        <v>1074</v>
      </c>
      <c r="O196" s="108">
        <v>41601.89</v>
      </c>
      <c r="P196" s="117">
        <v>0</v>
      </c>
      <c r="Q196" s="118">
        <v>0</v>
      </c>
      <c r="R196" s="119">
        <v>41601.89</v>
      </c>
      <c r="S196" s="112">
        <v>0</v>
      </c>
      <c r="T196" s="40">
        <v>0</v>
      </c>
    </row>
    <row r="197" spans="3:20" ht="31.15" customHeight="1" x14ac:dyDescent="0.25">
      <c r="C197" s="32">
        <v>2019</v>
      </c>
      <c r="D197" s="32" t="s">
        <v>24</v>
      </c>
      <c r="E197" s="33">
        <v>558</v>
      </c>
      <c r="F197" s="42" t="s">
        <v>224</v>
      </c>
      <c r="G197" s="43">
        <v>9</v>
      </c>
      <c r="H197" s="44">
        <v>43719</v>
      </c>
      <c r="I197" s="42" t="s">
        <v>1066</v>
      </c>
      <c r="J197" s="42" t="s">
        <v>1067</v>
      </c>
      <c r="K197" s="36" t="str">
        <f t="shared" si="3"/>
        <v>OK</v>
      </c>
      <c r="L197" s="37">
        <v>196</v>
      </c>
      <c r="M197" s="45" t="s">
        <v>1075</v>
      </c>
      <c r="N197" s="46" t="s">
        <v>1076</v>
      </c>
      <c r="O197" s="108">
        <v>28328.29</v>
      </c>
      <c r="P197" s="117">
        <v>0</v>
      </c>
      <c r="Q197" s="118">
        <v>0</v>
      </c>
      <c r="R197" s="119">
        <v>0</v>
      </c>
      <c r="S197" s="112">
        <v>0</v>
      </c>
      <c r="T197" s="40">
        <v>0</v>
      </c>
    </row>
    <row r="198" spans="3:20" ht="31.15" customHeight="1" x14ac:dyDescent="0.25">
      <c r="C198" s="32">
        <v>2019</v>
      </c>
      <c r="D198" s="32" t="s">
        <v>24</v>
      </c>
      <c r="E198" s="33">
        <v>558</v>
      </c>
      <c r="F198" s="42" t="s">
        <v>224</v>
      </c>
      <c r="G198" s="43">
        <v>10</v>
      </c>
      <c r="H198" s="44">
        <v>43719</v>
      </c>
      <c r="I198" s="42" t="s">
        <v>1066</v>
      </c>
      <c r="J198" s="42" t="s">
        <v>1067</v>
      </c>
      <c r="K198" s="36" t="str">
        <f t="shared" si="3"/>
        <v>OK</v>
      </c>
      <c r="L198" s="37">
        <v>197</v>
      </c>
      <c r="M198" s="45" t="s">
        <v>1077</v>
      </c>
      <c r="N198" s="46" t="s">
        <v>1071</v>
      </c>
      <c r="O198" s="108">
        <v>3270.6</v>
      </c>
      <c r="P198" s="117">
        <v>0</v>
      </c>
      <c r="Q198" s="118">
        <v>0</v>
      </c>
      <c r="R198" s="119">
        <v>3270.6</v>
      </c>
      <c r="S198" s="112">
        <v>0</v>
      </c>
      <c r="T198" s="40">
        <v>0</v>
      </c>
    </row>
    <row r="199" spans="3:20" ht="31.15" customHeight="1" x14ac:dyDescent="0.25">
      <c r="C199" s="32">
        <v>2019</v>
      </c>
      <c r="D199" s="32" t="s">
        <v>24</v>
      </c>
      <c r="E199" s="33">
        <v>558</v>
      </c>
      <c r="F199" s="42" t="s">
        <v>224</v>
      </c>
      <c r="G199" s="43">
        <v>11</v>
      </c>
      <c r="H199" s="44">
        <v>43719</v>
      </c>
      <c r="I199" s="42" t="s">
        <v>1066</v>
      </c>
      <c r="J199" s="42" t="s">
        <v>1067</v>
      </c>
      <c r="K199" s="36" t="str">
        <f t="shared" si="3"/>
        <v>OK</v>
      </c>
      <c r="L199" s="37">
        <v>198</v>
      </c>
      <c r="M199" s="45" t="s">
        <v>1078</v>
      </c>
      <c r="N199" s="46" t="s">
        <v>1079</v>
      </c>
      <c r="O199" s="108">
        <v>27002.48</v>
      </c>
      <c r="P199" s="117">
        <v>0</v>
      </c>
      <c r="Q199" s="118">
        <v>0</v>
      </c>
      <c r="R199" s="119">
        <v>10020</v>
      </c>
      <c r="S199" s="112">
        <v>16982.48</v>
      </c>
      <c r="T199" s="40">
        <v>0</v>
      </c>
    </row>
    <row r="200" spans="3:20" ht="31.15" customHeight="1" x14ac:dyDescent="0.25">
      <c r="C200" s="32">
        <v>2019</v>
      </c>
      <c r="D200" s="32" t="s">
        <v>24</v>
      </c>
      <c r="E200" s="33">
        <v>558</v>
      </c>
      <c r="F200" s="42" t="s">
        <v>224</v>
      </c>
      <c r="G200" s="43">
        <v>12</v>
      </c>
      <c r="H200" s="44">
        <v>43719</v>
      </c>
      <c r="I200" s="42" t="s">
        <v>1066</v>
      </c>
      <c r="J200" s="42" t="s">
        <v>1067</v>
      </c>
      <c r="K200" s="36" t="str">
        <f t="shared" si="3"/>
        <v>OK</v>
      </c>
      <c r="L200" s="37">
        <v>199</v>
      </c>
      <c r="M200" s="45" t="s">
        <v>1080</v>
      </c>
      <c r="N200" s="46" t="s">
        <v>1081</v>
      </c>
      <c r="O200" s="108">
        <v>2500</v>
      </c>
      <c r="P200" s="117">
        <v>0</v>
      </c>
      <c r="Q200" s="118">
        <v>0</v>
      </c>
      <c r="R200" s="119">
        <v>1149.5</v>
      </c>
      <c r="S200" s="112">
        <v>1350.5</v>
      </c>
      <c r="T200" s="40">
        <v>0</v>
      </c>
    </row>
    <row r="201" spans="3:20" ht="31.15" customHeight="1" x14ac:dyDescent="0.25">
      <c r="C201" s="32">
        <v>2019</v>
      </c>
      <c r="D201" s="32" t="s">
        <v>24</v>
      </c>
      <c r="E201" s="33">
        <v>558</v>
      </c>
      <c r="F201" s="42" t="s">
        <v>224</v>
      </c>
      <c r="G201" s="43">
        <v>13</v>
      </c>
      <c r="H201" s="44">
        <v>43719</v>
      </c>
      <c r="I201" s="42" t="s">
        <v>1066</v>
      </c>
      <c r="J201" s="42" t="s">
        <v>1067</v>
      </c>
      <c r="K201" s="36" t="str">
        <f t="shared" si="3"/>
        <v>OK</v>
      </c>
      <c r="L201" s="37">
        <v>200</v>
      </c>
      <c r="M201" s="45" t="s">
        <v>1082</v>
      </c>
      <c r="N201" s="46" t="s">
        <v>1083</v>
      </c>
      <c r="O201" s="108">
        <v>8180.18</v>
      </c>
      <c r="P201" s="117">
        <v>0</v>
      </c>
      <c r="Q201" s="118">
        <v>0</v>
      </c>
      <c r="R201" s="119">
        <v>7181.6</v>
      </c>
      <c r="S201" s="112">
        <v>998.58</v>
      </c>
      <c r="T201" s="40">
        <v>0</v>
      </c>
    </row>
    <row r="202" spans="3:20" ht="31.15" customHeight="1" x14ac:dyDescent="0.25">
      <c r="C202" s="32">
        <v>2019</v>
      </c>
      <c r="D202" s="32" t="s">
        <v>24</v>
      </c>
      <c r="E202" s="33">
        <v>558</v>
      </c>
      <c r="F202" s="42" t="s">
        <v>224</v>
      </c>
      <c r="G202" s="43">
        <v>14</v>
      </c>
      <c r="H202" s="44">
        <v>43719</v>
      </c>
      <c r="I202" s="42" t="s">
        <v>1066</v>
      </c>
      <c r="J202" s="42" t="s">
        <v>1067</v>
      </c>
      <c r="K202" s="36" t="str">
        <f t="shared" si="3"/>
        <v>OK</v>
      </c>
      <c r="L202" s="37">
        <v>201</v>
      </c>
      <c r="M202" s="45" t="s">
        <v>1084</v>
      </c>
      <c r="N202" s="46" t="s">
        <v>1085</v>
      </c>
      <c r="O202" s="108">
        <v>10424.32</v>
      </c>
      <c r="P202" s="117">
        <v>0</v>
      </c>
      <c r="Q202" s="118">
        <v>0</v>
      </c>
      <c r="R202" s="119">
        <v>0</v>
      </c>
      <c r="S202" s="112">
        <v>0</v>
      </c>
      <c r="T202" s="40">
        <v>0</v>
      </c>
    </row>
    <row r="203" spans="3:20" ht="31.15" customHeight="1" x14ac:dyDescent="0.25">
      <c r="O203" s="110">
        <f>SUM(O2:O202)</f>
        <v>4035807.2800000007</v>
      </c>
      <c r="P203" s="123">
        <f>SUM(P2:P202)</f>
        <v>471401.05</v>
      </c>
      <c r="Q203" s="54">
        <f t="shared" ref="Q203:T203" si="4">SUM(Q2:Q202)</f>
        <v>60528.639999999999</v>
      </c>
      <c r="R203" s="124">
        <f t="shared" si="4"/>
        <v>1943338.8499999996</v>
      </c>
      <c r="S203" s="54">
        <f t="shared" si="4"/>
        <v>516764.95000000007</v>
      </c>
      <c r="T203" s="54">
        <f t="shared" si="4"/>
        <v>358544.47000000003</v>
      </c>
    </row>
    <row r="204" spans="3:20" x14ac:dyDescent="0.25">
      <c r="P204" s="125"/>
      <c r="R204" s="126"/>
    </row>
    <row r="205" spans="3:20" x14ac:dyDescent="0.25">
      <c r="P205" s="125"/>
      <c r="R205" s="126"/>
    </row>
    <row r="206" spans="3:20" x14ac:dyDescent="0.25">
      <c r="P206" s="125"/>
      <c r="R206" s="126"/>
    </row>
    <row r="207" spans="3:20" ht="15.75" thickBot="1" x14ac:dyDescent="0.3">
      <c r="O207" s="106" t="s">
        <v>1268</v>
      </c>
      <c r="P207" s="127">
        <f>P203+Q203+R203</f>
        <v>2475268.5399999996</v>
      </c>
      <c r="Q207" s="128"/>
      <c r="R207" s="129"/>
    </row>
  </sheetData>
  <mergeCells count="1">
    <mergeCell ref="P207:R207"/>
  </mergeCells>
  <dataValidations count="2">
    <dataValidation type="custom" allowBlank="1" showInputMessage="1" showErrorMessage="1" sqref="B2">
      <formula1>CONCATENATE(F2,"-",AD2,"-",AC2,"-",#REF!,"-",A2)</formula1>
    </dataValidation>
    <dataValidation type="textLength" allowBlank="1" showInputMessage="1" showErrorMessage="1" errorTitle="Codice Interno" error="Il testo inserito non è a 3 cifre" promptTitle="Codice Interno" prompt="Inserire codice a 3 cifre" sqref="A2">
      <formula1>3</formula1>
      <formula2>3</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'F:\02_EMERGENZA OTTOBRE 2018\00_AMMINISTRAZIONE\GEOCOS-CONTABILITA'' SPECIALE\RENDICONTO AL 31 DIC 2020\RENDICONTO X RAGIONERIA\RELAZIONE SULLO STATO DI ATTUAZIONE\FONTI\[2020_12_31_investimenti_privati_resilienza.xlsx]Norma_di_finanziamento'!#REF!</xm:f>
          </x14:formula1>
          <xm:sqref>D2:D202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47"/>
  <sheetViews>
    <sheetView tabSelected="1" topLeftCell="S1" workbookViewId="0">
      <pane ySplit="1" topLeftCell="A2" activePane="bottomLeft" state="frozen"/>
      <selection activeCell="M1" sqref="M1"/>
      <selection pane="bottomLeft" activeCell="V1" sqref="V1"/>
    </sheetView>
  </sheetViews>
  <sheetFormatPr defaultColWidth="8.85546875" defaultRowHeight="15" x14ac:dyDescent="0.25"/>
  <cols>
    <col min="1" max="2" width="11" style="78" hidden="1" customWidth="1"/>
    <col min="3" max="3" width="11" style="86" hidden="1" customWidth="1"/>
    <col min="4" max="4" width="8.5703125" style="86" hidden="1" customWidth="1"/>
    <col min="5" max="6" width="8.140625" style="78" customWidth="1"/>
    <col min="7" max="7" width="11" style="78" customWidth="1"/>
    <col min="8" max="8" width="14.7109375" style="78" customWidth="1"/>
    <col min="9" max="9" width="16.7109375" style="78" bestFit="1" customWidth="1"/>
    <col min="10" max="10" width="16.28515625" style="78" bestFit="1" customWidth="1"/>
    <col min="11" max="12" width="7.7109375" style="86" customWidth="1"/>
    <col min="13" max="13" width="14.5703125" style="87" customWidth="1"/>
    <col min="14" max="14" width="23.85546875" style="78" customWidth="1"/>
    <col min="15" max="15" width="14.7109375" style="95" bestFit="1" customWidth="1"/>
    <col min="16" max="16" width="12.28515625" style="89" customWidth="1"/>
    <col min="17" max="17" width="17.7109375" style="96" customWidth="1"/>
    <col min="18" max="18" width="17.7109375" style="91" customWidth="1"/>
    <col min="19" max="19" width="17.7109375" style="92" customWidth="1"/>
    <col min="20" max="20" width="25.140625" style="93" bestFit="1" customWidth="1"/>
    <col min="21" max="21" width="18.42578125" style="78" customWidth="1"/>
    <col min="22" max="22" width="17.140625" style="78" customWidth="1"/>
    <col min="23" max="23" width="21.42578125" style="97" customWidth="1"/>
    <col min="24" max="24" width="24.28515625" style="78" customWidth="1"/>
    <col min="25" max="16384" width="8.85546875" style="78"/>
  </cols>
  <sheetData>
    <row r="1" spans="1:24" s="29" customFormat="1" ht="51" x14ac:dyDescent="0.25">
      <c r="A1" s="55" t="s">
        <v>2</v>
      </c>
      <c r="B1" s="55" t="s">
        <v>6</v>
      </c>
      <c r="C1" s="56" t="s">
        <v>32</v>
      </c>
      <c r="D1" s="56" t="s">
        <v>7</v>
      </c>
      <c r="E1" s="56" t="s">
        <v>3</v>
      </c>
      <c r="F1" s="56" t="s">
        <v>5</v>
      </c>
      <c r="G1" s="56" t="s">
        <v>38</v>
      </c>
      <c r="H1" s="56" t="s">
        <v>36</v>
      </c>
      <c r="I1" s="56" t="s">
        <v>46</v>
      </c>
      <c r="J1" s="56" t="s">
        <v>0</v>
      </c>
      <c r="K1" s="56" t="s">
        <v>25</v>
      </c>
      <c r="L1" s="56" t="s">
        <v>39</v>
      </c>
      <c r="M1" s="56" t="s">
        <v>42</v>
      </c>
      <c r="N1" s="56" t="s">
        <v>47</v>
      </c>
      <c r="O1" s="57" t="s">
        <v>45</v>
      </c>
      <c r="P1" s="58" t="s">
        <v>40</v>
      </c>
      <c r="Q1" s="59" t="s">
        <v>1269</v>
      </c>
      <c r="R1" s="60" t="s">
        <v>1086</v>
      </c>
      <c r="S1" s="61" t="s">
        <v>1087</v>
      </c>
      <c r="T1" s="56" t="s">
        <v>1088</v>
      </c>
      <c r="U1" s="62" t="s">
        <v>1089</v>
      </c>
      <c r="V1" s="63" t="s">
        <v>1090</v>
      </c>
      <c r="W1" s="64" t="s">
        <v>1091</v>
      </c>
      <c r="X1" s="63" t="s">
        <v>1270</v>
      </c>
    </row>
    <row r="2" spans="1:24" ht="49.9" customHeight="1" x14ac:dyDescent="0.25">
      <c r="A2" s="14"/>
      <c r="B2" s="14"/>
      <c r="C2" s="32">
        <v>2019</v>
      </c>
      <c r="D2" s="32" t="s">
        <v>24</v>
      </c>
      <c r="E2" s="65">
        <v>558</v>
      </c>
      <c r="F2" s="65" t="s">
        <v>224</v>
      </c>
      <c r="G2" s="66">
        <v>1005</v>
      </c>
      <c r="H2" s="67">
        <v>43732</v>
      </c>
      <c r="I2" s="66" t="s">
        <v>600</v>
      </c>
      <c r="J2" s="68" t="s">
        <v>1092</v>
      </c>
      <c r="K2" s="32" t="s">
        <v>31</v>
      </c>
      <c r="L2" s="69">
        <v>1</v>
      </c>
      <c r="M2" s="69" t="s">
        <v>1093</v>
      </c>
      <c r="N2" s="65" t="s">
        <v>1094</v>
      </c>
      <c r="O2" s="70">
        <v>3500</v>
      </c>
      <c r="P2" s="69">
        <v>9668</v>
      </c>
      <c r="Q2" s="71">
        <v>3316.5</v>
      </c>
      <c r="R2" s="72">
        <v>1870</v>
      </c>
      <c r="S2" s="73">
        <v>43948</v>
      </c>
      <c r="T2" s="74" t="s">
        <v>1095</v>
      </c>
      <c r="U2" s="75" t="s">
        <v>1096</v>
      </c>
      <c r="V2" s="73">
        <v>43943</v>
      </c>
      <c r="W2" s="76">
        <v>183.5</v>
      </c>
      <c r="X2" s="77" t="s">
        <v>1097</v>
      </c>
    </row>
    <row r="3" spans="1:24" ht="49.9" customHeight="1" x14ac:dyDescent="0.25">
      <c r="C3" s="32">
        <v>2019</v>
      </c>
      <c r="D3" s="32" t="s">
        <v>24</v>
      </c>
      <c r="E3" s="65">
        <v>558</v>
      </c>
      <c r="F3" s="65" t="s">
        <v>224</v>
      </c>
      <c r="G3" s="66">
        <v>984</v>
      </c>
      <c r="H3" s="67">
        <v>43731</v>
      </c>
      <c r="I3" s="66" t="s">
        <v>780</v>
      </c>
      <c r="J3" s="68" t="s">
        <v>1098</v>
      </c>
      <c r="K3" s="32" t="s">
        <v>31</v>
      </c>
      <c r="L3" s="69">
        <v>2</v>
      </c>
      <c r="M3" s="79" t="s">
        <v>1099</v>
      </c>
      <c r="N3" s="65" t="s">
        <v>1100</v>
      </c>
      <c r="O3" s="70">
        <v>18651.63</v>
      </c>
      <c r="P3" s="69">
        <v>9668</v>
      </c>
      <c r="Q3" s="71">
        <v>17581.25</v>
      </c>
      <c r="R3" s="72">
        <v>2762</v>
      </c>
      <c r="S3" s="73">
        <v>44033</v>
      </c>
      <c r="T3" s="74" t="s">
        <v>1095</v>
      </c>
      <c r="U3" s="75" t="s">
        <v>1101</v>
      </c>
      <c r="V3" s="73">
        <v>44027</v>
      </c>
      <c r="W3" s="76">
        <v>1070.380000000001</v>
      </c>
      <c r="X3" s="77" t="s">
        <v>1097</v>
      </c>
    </row>
    <row r="4" spans="1:24" ht="49.9" customHeight="1" x14ac:dyDescent="0.25">
      <c r="C4" s="32">
        <v>2019</v>
      </c>
      <c r="D4" s="32" t="s">
        <v>24</v>
      </c>
      <c r="E4" s="65">
        <v>558</v>
      </c>
      <c r="F4" s="65" t="s">
        <v>224</v>
      </c>
      <c r="G4" s="66">
        <v>1000</v>
      </c>
      <c r="H4" s="67">
        <v>43732</v>
      </c>
      <c r="I4" s="66" t="s">
        <v>665</v>
      </c>
      <c r="J4" s="68" t="s">
        <v>1102</v>
      </c>
      <c r="K4" s="32" t="s">
        <v>31</v>
      </c>
      <c r="L4" s="69">
        <v>3</v>
      </c>
      <c r="M4" s="79" t="s">
        <v>1103</v>
      </c>
      <c r="N4" s="65" t="s">
        <v>1104</v>
      </c>
      <c r="O4" s="70">
        <v>7851.95</v>
      </c>
      <c r="P4" s="69">
        <v>9668</v>
      </c>
      <c r="Q4" s="71" t="s">
        <v>1105</v>
      </c>
      <c r="R4" s="72" t="s">
        <v>1105</v>
      </c>
      <c r="S4" s="73" t="s">
        <v>1105</v>
      </c>
      <c r="T4" s="74" t="s">
        <v>1095</v>
      </c>
      <c r="U4" s="75" t="s">
        <v>1105</v>
      </c>
      <c r="V4" s="73" t="s">
        <v>1105</v>
      </c>
      <c r="W4" s="76">
        <v>7851.95</v>
      </c>
      <c r="X4" s="77" t="s">
        <v>1106</v>
      </c>
    </row>
    <row r="5" spans="1:24" ht="49.9" customHeight="1" x14ac:dyDescent="0.25">
      <c r="C5" s="32">
        <v>2019</v>
      </c>
      <c r="D5" s="32" t="s">
        <v>24</v>
      </c>
      <c r="E5" s="65">
        <v>558</v>
      </c>
      <c r="F5" s="65" t="s">
        <v>224</v>
      </c>
      <c r="G5" s="66">
        <v>998</v>
      </c>
      <c r="H5" s="67">
        <v>43731</v>
      </c>
      <c r="I5" s="66" t="s">
        <v>679</v>
      </c>
      <c r="J5" s="68" t="s">
        <v>1107</v>
      </c>
      <c r="K5" s="32" t="s">
        <v>31</v>
      </c>
      <c r="L5" s="69">
        <v>4</v>
      </c>
      <c r="M5" s="79" t="s">
        <v>1108</v>
      </c>
      <c r="N5" s="65" t="s">
        <v>1109</v>
      </c>
      <c r="O5" s="70">
        <v>11501.27</v>
      </c>
      <c r="P5" s="69">
        <v>9668</v>
      </c>
      <c r="Q5" s="71">
        <v>11501.27</v>
      </c>
      <c r="R5" s="72">
        <v>2771</v>
      </c>
      <c r="S5" s="73">
        <v>44034</v>
      </c>
      <c r="T5" s="74" t="s">
        <v>1095</v>
      </c>
      <c r="U5" s="75" t="s">
        <v>1110</v>
      </c>
      <c r="V5" s="73">
        <v>44027</v>
      </c>
      <c r="W5" s="76">
        <v>0</v>
      </c>
      <c r="X5" s="77" t="s">
        <v>1097</v>
      </c>
    </row>
    <row r="6" spans="1:24" ht="49.9" customHeight="1" x14ac:dyDescent="0.25">
      <c r="C6" s="32">
        <v>2019</v>
      </c>
      <c r="D6" s="32" t="s">
        <v>24</v>
      </c>
      <c r="E6" s="65">
        <v>558</v>
      </c>
      <c r="F6" s="65" t="s">
        <v>224</v>
      </c>
      <c r="G6" s="66">
        <v>1031</v>
      </c>
      <c r="H6" s="67">
        <v>43735</v>
      </c>
      <c r="I6" s="66" t="s">
        <v>863</v>
      </c>
      <c r="J6" s="68" t="s">
        <v>1111</v>
      </c>
      <c r="K6" s="32" t="s">
        <v>31</v>
      </c>
      <c r="L6" s="69">
        <v>5</v>
      </c>
      <c r="M6" s="79" t="s">
        <v>1112</v>
      </c>
      <c r="N6" s="65" t="s">
        <v>1113</v>
      </c>
      <c r="O6" s="70">
        <v>19070.419999999998</v>
      </c>
      <c r="P6" s="69">
        <v>9668</v>
      </c>
      <c r="Q6" s="71" t="s">
        <v>1105</v>
      </c>
      <c r="R6" s="72" t="s">
        <v>1105</v>
      </c>
      <c r="S6" s="73" t="s">
        <v>1105</v>
      </c>
      <c r="T6" s="74" t="s">
        <v>1095</v>
      </c>
      <c r="U6" s="75" t="s">
        <v>1105</v>
      </c>
      <c r="V6" s="73" t="s">
        <v>1105</v>
      </c>
      <c r="W6" s="76">
        <v>19070.419999999998</v>
      </c>
      <c r="X6" s="77" t="s">
        <v>1114</v>
      </c>
    </row>
    <row r="7" spans="1:24" ht="49.9" customHeight="1" x14ac:dyDescent="0.25">
      <c r="C7" s="32">
        <v>2019</v>
      </c>
      <c r="D7" s="32" t="s">
        <v>24</v>
      </c>
      <c r="E7" s="65">
        <v>558</v>
      </c>
      <c r="F7" s="65" t="s">
        <v>224</v>
      </c>
      <c r="G7" s="66">
        <v>1229</v>
      </c>
      <c r="H7" s="67">
        <v>43787</v>
      </c>
      <c r="I7" s="66" t="s">
        <v>1115</v>
      </c>
      <c r="J7" s="68" t="s">
        <v>1116</v>
      </c>
      <c r="K7" s="32" t="s">
        <v>31</v>
      </c>
      <c r="L7" s="69">
        <v>6</v>
      </c>
      <c r="M7" s="79" t="s">
        <v>1117</v>
      </c>
      <c r="N7" s="65" t="s">
        <v>1118</v>
      </c>
      <c r="O7" s="70">
        <v>256911.15</v>
      </c>
      <c r="P7" s="69">
        <v>9668</v>
      </c>
      <c r="Q7" s="71" t="s">
        <v>441</v>
      </c>
      <c r="R7" s="72" t="s">
        <v>441</v>
      </c>
      <c r="S7" s="73" t="s">
        <v>441</v>
      </c>
      <c r="T7" s="74" t="s">
        <v>1095</v>
      </c>
      <c r="U7" s="75" t="s">
        <v>441</v>
      </c>
      <c r="V7" s="73"/>
      <c r="W7" s="76">
        <v>0</v>
      </c>
      <c r="X7" s="77" t="s">
        <v>1271</v>
      </c>
    </row>
    <row r="8" spans="1:24" ht="49.9" customHeight="1" x14ac:dyDescent="0.25">
      <c r="C8" s="32">
        <v>2019</v>
      </c>
      <c r="D8" s="32" t="s">
        <v>24</v>
      </c>
      <c r="E8" s="65">
        <v>558</v>
      </c>
      <c r="F8" s="65" t="s">
        <v>224</v>
      </c>
      <c r="G8" s="66">
        <v>981</v>
      </c>
      <c r="H8" s="67">
        <v>43731</v>
      </c>
      <c r="I8" s="66" t="s">
        <v>1119</v>
      </c>
      <c r="J8" s="68" t="s">
        <v>1120</v>
      </c>
      <c r="K8" s="32" t="s">
        <v>31</v>
      </c>
      <c r="L8" s="69">
        <v>7</v>
      </c>
      <c r="M8" s="79" t="s">
        <v>1121</v>
      </c>
      <c r="N8" s="65" t="s">
        <v>1122</v>
      </c>
      <c r="O8" s="70">
        <v>468.4</v>
      </c>
      <c r="P8" s="69">
        <v>9668</v>
      </c>
      <c r="Q8" s="71">
        <v>468.4</v>
      </c>
      <c r="R8" s="72">
        <v>3077</v>
      </c>
      <c r="S8" s="73">
        <v>44076</v>
      </c>
      <c r="T8" s="74" t="s">
        <v>1095</v>
      </c>
      <c r="U8" s="75" t="s">
        <v>1123</v>
      </c>
      <c r="V8" s="73">
        <v>44071</v>
      </c>
      <c r="W8" s="76">
        <v>0</v>
      </c>
      <c r="X8" s="77" t="s">
        <v>1097</v>
      </c>
    </row>
    <row r="9" spans="1:24" ht="49.9" customHeight="1" x14ac:dyDescent="0.25">
      <c r="C9" s="32">
        <v>2019</v>
      </c>
      <c r="D9" s="32" t="s">
        <v>24</v>
      </c>
      <c r="E9" s="65">
        <v>558</v>
      </c>
      <c r="F9" s="65" t="s">
        <v>224</v>
      </c>
      <c r="G9" s="66">
        <v>980</v>
      </c>
      <c r="H9" s="67">
        <v>43731</v>
      </c>
      <c r="I9" s="66" t="s">
        <v>780</v>
      </c>
      <c r="J9" s="68" t="s">
        <v>1124</v>
      </c>
      <c r="K9" s="32" t="s">
        <v>31</v>
      </c>
      <c r="L9" s="69">
        <v>8</v>
      </c>
      <c r="M9" s="79" t="s">
        <v>1125</v>
      </c>
      <c r="N9" s="65" t="s">
        <v>1126</v>
      </c>
      <c r="O9" s="70">
        <v>8707.5499999999993</v>
      </c>
      <c r="P9" s="69">
        <v>9668</v>
      </c>
      <c r="Q9" s="71">
        <v>8707.5499999999993</v>
      </c>
      <c r="R9" s="72">
        <v>2404</v>
      </c>
      <c r="S9" s="73">
        <v>43990</v>
      </c>
      <c r="T9" s="74" t="s">
        <v>1095</v>
      </c>
      <c r="U9" s="75" t="s">
        <v>1127</v>
      </c>
      <c r="V9" s="73">
        <v>43987</v>
      </c>
      <c r="W9" s="76">
        <v>0</v>
      </c>
      <c r="X9" s="77" t="s">
        <v>1097</v>
      </c>
    </row>
    <row r="10" spans="1:24" ht="49.9" customHeight="1" x14ac:dyDescent="0.25">
      <c r="C10" s="32">
        <v>2019</v>
      </c>
      <c r="D10" s="32" t="s">
        <v>24</v>
      </c>
      <c r="E10" s="65">
        <v>558</v>
      </c>
      <c r="F10" s="65" t="s">
        <v>224</v>
      </c>
      <c r="G10" s="66">
        <v>1046</v>
      </c>
      <c r="H10" s="67">
        <v>43739</v>
      </c>
      <c r="I10" s="66" t="s">
        <v>679</v>
      </c>
      <c r="J10" s="68" t="s">
        <v>1128</v>
      </c>
      <c r="K10" s="32" t="s">
        <v>31</v>
      </c>
      <c r="L10" s="69">
        <v>9</v>
      </c>
      <c r="M10" s="79" t="s">
        <v>693</v>
      </c>
      <c r="N10" s="65" t="s">
        <v>1129</v>
      </c>
      <c r="O10" s="70">
        <v>14322.715</v>
      </c>
      <c r="P10" s="69">
        <v>9668</v>
      </c>
      <c r="Q10" s="71" t="s">
        <v>441</v>
      </c>
      <c r="R10" s="72" t="s">
        <v>441</v>
      </c>
      <c r="S10" s="73" t="s">
        <v>441</v>
      </c>
      <c r="T10" s="74" t="s">
        <v>1095</v>
      </c>
      <c r="U10" s="75" t="s">
        <v>441</v>
      </c>
      <c r="V10" s="73"/>
      <c r="W10" s="76">
        <v>0</v>
      </c>
      <c r="X10" s="77" t="s">
        <v>1271</v>
      </c>
    </row>
    <row r="11" spans="1:24" ht="49.9" customHeight="1" x14ac:dyDescent="0.25">
      <c r="C11" s="32">
        <v>2019</v>
      </c>
      <c r="D11" s="32" t="s">
        <v>24</v>
      </c>
      <c r="E11" s="65">
        <v>558</v>
      </c>
      <c r="F11" s="65" t="s">
        <v>224</v>
      </c>
      <c r="G11" s="66"/>
      <c r="H11" s="67"/>
      <c r="I11" s="66" t="s">
        <v>734</v>
      </c>
      <c r="J11" s="68" t="s">
        <v>1130</v>
      </c>
      <c r="K11" s="32" t="s">
        <v>31</v>
      </c>
      <c r="L11" s="69">
        <v>10</v>
      </c>
      <c r="M11" s="79" t="s">
        <v>1131</v>
      </c>
      <c r="N11" s="65" t="s">
        <v>1132</v>
      </c>
      <c r="O11" s="70">
        <v>191062.46</v>
      </c>
      <c r="P11" s="69">
        <v>9668</v>
      </c>
      <c r="Q11" s="71">
        <v>148733.78</v>
      </c>
      <c r="R11" s="72">
        <v>476</v>
      </c>
      <c r="S11" s="73">
        <v>44242</v>
      </c>
      <c r="T11" s="74" t="s">
        <v>1095</v>
      </c>
      <c r="U11" s="75" t="s">
        <v>1133</v>
      </c>
      <c r="V11" s="73">
        <v>44237</v>
      </c>
      <c r="W11" s="76">
        <v>42328.679999999993</v>
      </c>
      <c r="X11" s="77" t="s">
        <v>1097</v>
      </c>
    </row>
    <row r="12" spans="1:24" ht="49.9" customHeight="1" x14ac:dyDescent="0.25">
      <c r="C12" s="32">
        <v>2019</v>
      </c>
      <c r="D12" s="32" t="s">
        <v>24</v>
      </c>
      <c r="E12" s="65">
        <v>558</v>
      </c>
      <c r="F12" s="65" t="s">
        <v>224</v>
      </c>
      <c r="G12" s="66">
        <v>979</v>
      </c>
      <c r="H12" s="67">
        <v>43731</v>
      </c>
      <c r="I12" s="66" t="s">
        <v>635</v>
      </c>
      <c r="J12" s="68" t="s">
        <v>1134</v>
      </c>
      <c r="K12" s="32" t="s">
        <v>31</v>
      </c>
      <c r="L12" s="69">
        <v>11</v>
      </c>
      <c r="M12" s="79" t="s">
        <v>1135</v>
      </c>
      <c r="N12" s="65" t="s">
        <v>1136</v>
      </c>
      <c r="O12" s="70">
        <v>11850.1</v>
      </c>
      <c r="P12" s="69">
        <v>9668</v>
      </c>
      <c r="Q12" s="71">
        <v>8965.6200000000008</v>
      </c>
      <c r="R12" s="72">
        <v>2791</v>
      </c>
      <c r="S12" s="73">
        <v>44036</v>
      </c>
      <c r="T12" s="74" t="s">
        <v>1095</v>
      </c>
      <c r="U12" s="75" t="s">
        <v>1137</v>
      </c>
      <c r="V12" s="73">
        <v>44034</v>
      </c>
      <c r="W12" s="76">
        <v>2884.4799999999996</v>
      </c>
      <c r="X12" s="77" t="s">
        <v>1097</v>
      </c>
    </row>
    <row r="13" spans="1:24" ht="49.9" customHeight="1" x14ac:dyDescent="0.25">
      <c r="C13" s="32">
        <v>2019</v>
      </c>
      <c r="D13" s="32" t="s">
        <v>24</v>
      </c>
      <c r="E13" s="65">
        <v>558</v>
      </c>
      <c r="F13" s="65" t="s">
        <v>224</v>
      </c>
      <c r="G13" s="66">
        <v>993</v>
      </c>
      <c r="H13" s="67">
        <v>43731</v>
      </c>
      <c r="I13" s="66" t="s">
        <v>635</v>
      </c>
      <c r="J13" s="68" t="s">
        <v>1138</v>
      </c>
      <c r="K13" s="32" t="s">
        <v>31</v>
      </c>
      <c r="L13" s="69">
        <v>12</v>
      </c>
      <c r="M13" s="79" t="s">
        <v>1139</v>
      </c>
      <c r="N13" s="65" t="s">
        <v>1140</v>
      </c>
      <c r="O13" s="70">
        <v>12472.99</v>
      </c>
      <c r="P13" s="69">
        <v>9668</v>
      </c>
      <c r="Q13" s="71">
        <v>12472.99</v>
      </c>
      <c r="R13" s="72">
        <v>2470</v>
      </c>
      <c r="S13" s="73">
        <v>44000</v>
      </c>
      <c r="T13" s="74" t="s">
        <v>1095</v>
      </c>
      <c r="U13" s="75" t="s">
        <v>1141</v>
      </c>
      <c r="V13" s="73">
        <v>43998</v>
      </c>
      <c r="W13" s="76">
        <v>0</v>
      </c>
      <c r="X13" s="77" t="s">
        <v>1097</v>
      </c>
    </row>
    <row r="14" spans="1:24" ht="49.9" customHeight="1" x14ac:dyDescent="0.25">
      <c r="C14" s="32">
        <v>2019</v>
      </c>
      <c r="D14" s="32" t="s">
        <v>24</v>
      </c>
      <c r="E14" s="65">
        <v>558</v>
      </c>
      <c r="F14" s="65" t="s">
        <v>224</v>
      </c>
      <c r="G14" s="66">
        <v>994</v>
      </c>
      <c r="H14" s="67">
        <v>43731</v>
      </c>
      <c r="I14" s="66" t="s">
        <v>935</v>
      </c>
      <c r="J14" s="68" t="s">
        <v>1142</v>
      </c>
      <c r="K14" s="32" t="s">
        <v>31</v>
      </c>
      <c r="L14" s="69">
        <v>13</v>
      </c>
      <c r="M14" s="79" t="s">
        <v>1143</v>
      </c>
      <c r="N14" s="65" t="s">
        <v>1144</v>
      </c>
      <c r="O14" s="70">
        <v>3401.63</v>
      </c>
      <c r="P14" s="69">
        <v>9668</v>
      </c>
      <c r="Q14" s="71">
        <v>3401.63</v>
      </c>
      <c r="R14" s="72">
        <v>2999</v>
      </c>
      <c r="S14" s="73">
        <v>44057</v>
      </c>
      <c r="T14" s="74" t="s">
        <v>1095</v>
      </c>
      <c r="U14" s="75" t="s">
        <v>1145</v>
      </c>
      <c r="V14" s="73">
        <v>44056</v>
      </c>
      <c r="W14" s="76">
        <v>0</v>
      </c>
      <c r="X14" s="77" t="s">
        <v>1097</v>
      </c>
    </row>
    <row r="15" spans="1:24" ht="49.9" customHeight="1" x14ac:dyDescent="0.25">
      <c r="C15" s="32">
        <v>2019</v>
      </c>
      <c r="D15" s="32" t="s">
        <v>24</v>
      </c>
      <c r="E15" s="65">
        <v>558</v>
      </c>
      <c r="F15" s="65" t="s">
        <v>224</v>
      </c>
      <c r="G15" s="66">
        <v>995</v>
      </c>
      <c r="H15" s="67">
        <v>43731</v>
      </c>
      <c r="I15" s="66" t="s">
        <v>935</v>
      </c>
      <c r="J15" s="68" t="s">
        <v>1146</v>
      </c>
      <c r="K15" s="32" t="s">
        <v>31</v>
      </c>
      <c r="L15" s="69">
        <v>14</v>
      </c>
      <c r="M15" s="79" t="s">
        <v>1147</v>
      </c>
      <c r="N15" s="65" t="s">
        <v>1144</v>
      </c>
      <c r="O15" s="70">
        <v>18046.330000000002</v>
      </c>
      <c r="P15" s="69">
        <v>9668</v>
      </c>
      <c r="Q15" s="71" t="s">
        <v>1105</v>
      </c>
      <c r="R15" s="72" t="s">
        <v>1105</v>
      </c>
      <c r="S15" s="73" t="s">
        <v>1105</v>
      </c>
      <c r="T15" s="74" t="s">
        <v>1095</v>
      </c>
      <c r="U15" s="75" t="s">
        <v>1105</v>
      </c>
      <c r="V15" s="73" t="s">
        <v>1105</v>
      </c>
      <c r="W15" s="76">
        <v>18046.330000000002</v>
      </c>
      <c r="X15" s="77" t="s">
        <v>1148</v>
      </c>
    </row>
    <row r="16" spans="1:24" ht="49.9" customHeight="1" x14ac:dyDescent="0.25">
      <c r="C16" s="32">
        <v>2019</v>
      </c>
      <c r="D16" s="32" t="s">
        <v>24</v>
      </c>
      <c r="E16" s="65">
        <v>558</v>
      </c>
      <c r="F16" s="65" t="s">
        <v>224</v>
      </c>
      <c r="G16" s="66">
        <v>1226</v>
      </c>
      <c r="H16" s="67">
        <v>43787</v>
      </c>
      <c r="I16" s="66" t="s">
        <v>1149</v>
      </c>
      <c r="J16" s="68" t="s">
        <v>1150</v>
      </c>
      <c r="K16" s="32" t="s">
        <v>31</v>
      </c>
      <c r="L16" s="69">
        <v>15</v>
      </c>
      <c r="M16" s="79" t="s">
        <v>1151</v>
      </c>
      <c r="N16" s="65" t="s">
        <v>1152</v>
      </c>
      <c r="O16" s="70">
        <v>167600.88</v>
      </c>
      <c r="P16" s="69">
        <v>9668</v>
      </c>
      <c r="Q16" s="71" t="s">
        <v>441</v>
      </c>
      <c r="R16" s="72" t="s">
        <v>441</v>
      </c>
      <c r="S16" s="73" t="s">
        <v>441</v>
      </c>
      <c r="T16" s="74" t="s">
        <v>1095</v>
      </c>
      <c r="U16" s="75" t="s">
        <v>441</v>
      </c>
      <c r="V16" s="73"/>
      <c r="W16" s="76">
        <v>167600.88</v>
      </c>
      <c r="X16" s="77" t="s">
        <v>1114</v>
      </c>
    </row>
    <row r="17" spans="3:24" ht="49.9" customHeight="1" x14ac:dyDescent="0.25">
      <c r="C17" s="32">
        <v>2019</v>
      </c>
      <c r="D17" s="32" t="s">
        <v>24</v>
      </c>
      <c r="E17" s="65">
        <v>558</v>
      </c>
      <c r="F17" s="65" t="s">
        <v>224</v>
      </c>
      <c r="G17" s="66">
        <v>1027</v>
      </c>
      <c r="H17" s="67">
        <v>43735</v>
      </c>
      <c r="I17" s="66" t="s">
        <v>837</v>
      </c>
      <c r="J17" s="68" t="s">
        <v>1153</v>
      </c>
      <c r="K17" s="32" t="s">
        <v>31</v>
      </c>
      <c r="L17" s="69">
        <v>16</v>
      </c>
      <c r="M17" s="79" t="s">
        <v>1154</v>
      </c>
      <c r="N17" s="65" t="s">
        <v>1155</v>
      </c>
      <c r="O17" s="70">
        <v>85861.61</v>
      </c>
      <c r="P17" s="69">
        <v>9668</v>
      </c>
      <c r="Q17" s="71" t="s">
        <v>1105</v>
      </c>
      <c r="R17" s="72" t="s">
        <v>1105</v>
      </c>
      <c r="S17" s="73" t="s">
        <v>1105</v>
      </c>
      <c r="T17" s="74" t="s">
        <v>1095</v>
      </c>
      <c r="U17" s="75" t="s">
        <v>1105</v>
      </c>
      <c r="V17" s="73" t="s">
        <v>1105</v>
      </c>
      <c r="W17" s="76">
        <v>85861.61</v>
      </c>
      <c r="X17" s="77" t="s">
        <v>1106</v>
      </c>
    </row>
    <row r="18" spans="3:24" ht="49.9" customHeight="1" x14ac:dyDescent="0.25">
      <c r="C18" s="32">
        <v>2019</v>
      </c>
      <c r="D18" s="32" t="s">
        <v>24</v>
      </c>
      <c r="E18" s="65">
        <v>558</v>
      </c>
      <c r="F18" s="65" t="s">
        <v>224</v>
      </c>
      <c r="G18" s="66">
        <v>996</v>
      </c>
      <c r="H18" s="67">
        <v>43731</v>
      </c>
      <c r="I18" s="66" t="s">
        <v>837</v>
      </c>
      <c r="J18" s="68" t="s">
        <v>1156</v>
      </c>
      <c r="K18" s="32" t="s">
        <v>31</v>
      </c>
      <c r="L18" s="69">
        <v>17</v>
      </c>
      <c r="M18" s="79" t="s">
        <v>1157</v>
      </c>
      <c r="N18" s="65" t="s">
        <v>1158</v>
      </c>
      <c r="O18" s="70">
        <v>3405.8</v>
      </c>
      <c r="P18" s="69">
        <v>9668</v>
      </c>
      <c r="Q18" s="71" t="s">
        <v>441</v>
      </c>
      <c r="R18" s="72" t="s">
        <v>441</v>
      </c>
      <c r="S18" s="73" t="s">
        <v>441</v>
      </c>
      <c r="T18" s="74" t="s">
        <v>1095</v>
      </c>
      <c r="U18" s="75" t="s">
        <v>441</v>
      </c>
      <c r="V18" s="73" t="s">
        <v>1105</v>
      </c>
      <c r="W18" s="76">
        <v>0</v>
      </c>
      <c r="X18" s="77" t="s">
        <v>1271</v>
      </c>
    </row>
    <row r="19" spans="3:24" ht="49.9" customHeight="1" x14ac:dyDescent="0.25">
      <c r="C19" s="32">
        <v>2019</v>
      </c>
      <c r="D19" s="32" t="s">
        <v>24</v>
      </c>
      <c r="E19" s="65">
        <v>558</v>
      </c>
      <c r="F19" s="65" t="s">
        <v>224</v>
      </c>
      <c r="G19" s="66">
        <v>978</v>
      </c>
      <c r="H19" s="67">
        <v>43731</v>
      </c>
      <c r="I19" s="66" t="s">
        <v>882</v>
      </c>
      <c r="J19" s="68" t="s">
        <v>1159</v>
      </c>
      <c r="K19" s="32" t="s">
        <v>31</v>
      </c>
      <c r="L19" s="69">
        <v>18</v>
      </c>
      <c r="M19" s="79" t="s">
        <v>1160</v>
      </c>
      <c r="N19" s="65" t="s">
        <v>1161</v>
      </c>
      <c r="O19" s="70">
        <v>92892.67</v>
      </c>
      <c r="P19" s="69">
        <v>9668</v>
      </c>
      <c r="Q19" s="71">
        <v>92414.14</v>
      </c>
      <c r="R19" s="72">
        <v>3070</v>
      </c>
      <c r="S19" s="73">
        <v>44075</v>
      </c>
      <c r="T19" s="74" t="s">
        <v>1095</v>
      </c>
      <c r="U19" s="75" t="s">
        <v>1162</v>
      </c>
      <c r="V19" s="73">
        <v>44071</v>
      </c>
      <c r="W19" s="76">
        <v>478.52999999999884</v>
      </c>
      <c r="X19" s="77" t="s">
        <v>1097</v>
      </c>
    </row>
    <row r="20" spans="3:24" ht="49.9" customHeight="1" x14ac:dyDescent="0.25">
      <c r="C20" s="32">
        <v>2019</v>
      </c>
      <c r="D20" s="32" t="s">
        <v>24</v>
      </c>
      <c r="E20" s="65">
        <v>558</v>
      </c>
      <c r="F20" s="65" t="s">
        <v>224</v>
      </c>
      <c r="G20" s="66">
        <v>1030</v>
      </c>
      <c r="H20" s="67">
        <v>43735</v>
      </c>
      <c r="I20" s="66" t="s">
        <v>494</v>
      </c>
      <c r="J20" s="68" t="s">
        <v>1163</v>
      </c>
      <c r="K20" s="32" t="s">
        <v>31</v>
      </c>
      <c r="L20" s="69">
        <v>19</v>
      </c>
      <c r="M20" s="79" t="s">
        <v>1164</v>
      </c>
      <c r="N20" s="65" t="s">
        <v>1165</v>
      </c>
      <c r="O20" s="70">
        <v>11493.75</v>
      </c>
      <c r="P20" s="69">
        <v>9668</v>
      </c>
      <c r="Q20" s="71">
        <v>6567.75</v>
      </c>
      <c r="R20" s="72">
        <v>3498</v>
      </c>
      <c r="S20" s="73">
        <v>44126</v>
      </c>
      <c r="T20" s="74" t="s">
        <v>1095</v>
      </c>
      <c r="U20" s="75" t="s">
        <v>1166</v>
      </c>
      <c r="V20" s="73">
        <v>44119</v>
      </c>
      <c r="W20" s="76">
        <v>4926</v>
      </c>
      <c r="X20" s="77" t="s">
        <v>1097</v>
      </c>
    </row>
    <row r="21" spans="3:24" ht="49.9" customHeight="1" x14ac:dyDescent="0.25">
      <c r="C21" s="32">
        <v>2019</v>
      </c>
      <c r="D21" s="32" t="s">
        <v>24</v>
      </c>
      <c r="E21" s="65">
        <v>558</v>
      </c>
      <c r="F21" s="65" t="s">
        <v>224</v>
      </c>
      <c r="G21" s="66">
        <v>1010</v>
      </c>
      <c r="H21" s="67">
        <v>43732</v>
      </c>
      <c r="I21" s="66" t="s">
        <v>935</v>
      </c>
      <c r="J21" s="68" t="s">
        <v>1167</v>
      </c>
      <c r="K21" s="32" t="s">
        <v>31</v>
      </c>
      <c r="L21" s="69">
        <v>20</v>
      </c>
      <c r="M21" s="79" t="s">
        <v>1168</v>
      </c>
      <c r="N21" s="65" t="s">
        <v>1169</v>
      </c>
      <c r="O21" s="70">
        <v>38686.410000000003</v>
      </c>
      <c r="P21" s="69">
        <v>9668</v>
      </c>
      <c r="Q21" s="71">
        <v>31294.34</v>
      </c>
      <c r="R21" s="72">
        <v>276</v>
      </c>
      <c r="S21" s="73">
        <v>44218</v>
      </c>
      <c r="T21" s="74" t="s">
        <v>1095</v>
      </c>
      <c r="U21" s="75" t="s">
        <v>1170</v>
      </c>
      <c r="V21" s="73">
        <v>44214</v>
      </c>
      <c r="W21" s="76">
        <v>7392.0700000000033</v>
      </c>
      <c r="X21" s="77" t="s">
        <v>1097</v>
      </c>
    </row>
    <row r="22" spans="3:24" ht="49.9" customHeight="1" x14ac:dyDescent="0.25">
      <c r="C22" s="32">
        <v>2019</v>
      </c>
      <c r="D22" s="32" t="s">
        <v>24</v>
      </c>
      <c r="E22" s="65">
        <v>558</v>
      </c>
      <c r="F22" s="65" t="s">
        <v>224</v>
      </c>
      <c r="G22" s="66">
        <v>999</v>
      </c>
      <c r="H22" s="67">
        <v>43731</v>
      </c>
      <c r="I22" s="66" t="s">
        <v>1171</v>
      </c>
      <c r="J22" s="68" t="s">
        <v>1172</v>
      </c>
      <c r="K22" s="32" t="s">
        <v>31</v>
      </c>
      <c r="L22" s="69">
        <v>21</v>
      </c>
      <c r="M22" s="79" t="s">
        <v>1173</v>
      </c>
      <c r="N22" s="65" t="s">
        <v>1174</v>
      </c>
      <c r="O22" s="70">
        <v>99021.31</v>
      </c>
      <c r="P22" s="69">
        <v>9668</v>
      </c>
      <c r="Q22" s="71" t="s">
        <v>441</v>
      </c>
      <c r="R22" s="72" t="s">
        <v>441</v>
      </c>
      <c r="S22" s="73" t="s">
        <v>441</v>
      </c>
      <c r="T22" s="74" t="s">
        <v>1095</v>
      </c>
      <c r="U22" s="75" t="s">
        <v>441</v>
      </c>
      <c r="V22" s="73" t="s">
        <v>1105</v>
      </c>
      <c r="W22" s="76">
        <v>0</v>
      </c>
      <c r="X22" s="77" t="s">
        <v>1271</v>
      </c>
    </row>
    <row r="23" spans="3:24" ht="49.9" customHeight="1" x14ac:dyDescent="0.25">
      <c r="C23" s="32">
        <v>2019</v>
      </c>
      <c r="D23" s="32" t="s">
        <v>24</v>
      </c>
      <c r="E23" s="65">
        <v>558</v>
      </c>
      <c r="F23" s="65" t="s">
        <v>224</v>
      </c>
      <c r="G23" s="66">
        <v>997</v>
      </c>
      <c r="H23" s="67">
        <v>43731</v>
      </c>
      <c r="I23" s="66" t="s">
        <v>837</v>
      </c>
      <c r="J23" s="68" t="s">
        <v>1175</v>
      </c>
      <c r="K23" s="32" t="s">
        <v>31</v>
      </c>
      <c r="L23" s="69">
        <v>22</v>
      </c>
      <c r="M23" s="79" t="s">
        <v>1176</v>
      </c>
      <c r="N23" s="65" t="s">
        <v>1177</v>
      </c>
      <c r="O23" s="70">
        <v>81792.06</v>
      </c>
      <c r="P23" s="69">
        <v>9668</v>
      </c>
      <c r="Q23" s="71" t="s">
        <v>441</v>
      </c>
      <c r="R23" s="72" t="s">
        <v>441</v>
      </c>
      <c r="S23" s="73" t="s">
        <v>441</v>
      </c>
      <c r="T23" s="74" t="s">
        <v>1095</v>
      </c>
      <c r="U23" s="75" t="s">
        <v>441</v>
      </c>
      <c r="V23" s="73" t="s">
        <v>1105</v>
      </c>
      <c r="W23" s="76">
        <v>0</v>
      </c>
      <c r="X23" s="77" t="s">
        <v>1271</v>
      </c>
    </row>
    <row r="24" spans="3:24" ht="49.9" customHeight="1" x14ac:dyDescent="0.25">
      <c r="C24" s="32">
        <v>2019</v>
      </c>
      <c r="D24" s="32" t="s">
        <v>24</v>
      </c>
      <c r="E24" s="65">
        <v>558</v>
      </c>
      <c r="F24" s="65" t="s">
        <v>224</v>
      </c>
      <c r="G24" s="66">
        <v>988</v>
      </c>
      <c r="H24" s="67">
        <v>43731</v>
      </c>
      <c r="I24" s="66" t="s">
        <v>1178</v>
      </c>
      <c r="J24" s="68" t="s">
        <v>1179</v>
      </c>
      <c r="K24" s="32" t="s">
        <v>31</v>
      </c>
      <c r="L24" s="69">
        <v>23</v>
      </c>
      <c r="M24" s="79" t="s">
        <v>1180</v>
      </c>
      <c r="N24" s="65" t="s">
        <v>1181</v>
      </c>
      <c r="O24" s="70">
        <v>12870.41</v>
      </c>
      <c r="P24" s="69">
        <v>9668</v>
      </c>
      <c r="Q24" s="71">
        <v>12870.41</v>
      </c>
      <c r="R24" s="72">
        <v>2478</v>
      </c>
      <c r="S24" s="73">
        <v>44000</v>
      </c>
      <c r="T24" s="74" t="s">
        <v>1095</v>
      </c>
      <c r="U24" s="75" t="s">
        <v>1182</v>
      </c>
      <c r="V24" s="73">
        <v>43998</v>
      </c>
      <c r="W24" s="76">
        <v>0</v>
      </c>
      <c r="X24" s="77" t="s">
        <v>1097</v>
      </c>
    </row>
    <row r="25" spans="3:24" ht="49.9" customHeight="1" x14ac:dyDescent="0.25">
      <c r="C25" s="32">
        <v>2019</v>
      </c>
      <c r="D25" s="32" t="s">
        <v>24</v>
      </c>
      <c r="E25" s="65">
        <v>558</v>
      </c>
      <c r="F25" s="65" t="s">
        <v>224</v>
      </c>
      <c r="G25" s="66">
        <v>1044</v>
      </c>
      <c r="H25" s="67">
        <v>43739</v>
      </c>
      <c r="I25" s="66" t="s">
        <v>1183</v>
      </c>
      <c r="J25" s="68" t="s">
        <v>1184</v>
      </c>
      <c r="K25" s="32" t="s">
        <v>31</v>
      </c>
      <c r="L25" s="69">
        <v>24</v>
      </c>
      <c r="M25" s="79" t="s">
        <v>1185</v>
      </c>
      <c r="N25" s="65" t="s">
        <v>1186</v>
      </c>
      <c r="O25" s="70">
        <v>8750</v>
      </c>
      <c r="P25" s="69">
        <v>9668</v>
      </c>
      <c r="Q25" s="71" t="s">
        <v>441</v>
      </c>
      <c r="R25" s="72" t="s">
        <v>441</v>
      </c>
      <c r="S25" s="73" t="s">
        <v>441</v>
      </c>
      <c r="T25" s="74" t="s">
        <v>1095</v>
      </c>
      <c r="U25" s="75" t="s">
        <v>441</v>
      </c>
      <c r="V25" s="73" t="s">
        <v>1105</v>
      </c>
      <c r="W25" s="76">
        <v>8750</v>
      </c>
      <c r="X25" s="77" t="s">
        <v>1148</v>
      </c>
    </row>
    <row r="26" spans="3:24" ht="49.9" customHeight="1" x14ac:dyDescent="0.25">
      <c r="C26" s="32">
        <v>2019</v>
      </c>
      <c r="D26" s="32" t="s">
        <v>24</v>
      </c>
      <c r="E26" s="65">
        <v>558</v>
      </c>
      <c r="F26" s="65" t="s">
        <v>224</v>
      </c>
      <c r="G26" s="66">
        <v>1230</v>
      </c>
      <c r="H26" s="67">
        <v>43787</v>
      </c>
      <c r="I26" s="66" t="s">
        <v>1041</v>
      </c>
      <c r="J26" s="68" t="s">
        <v>1187</v>
      </c>
      <c r="K26" s="32" t="s">
        <v>31</v>
      </c>
      <c r="L26" s="69">
        <v>25</v>
      </c>
      <c r="M26" s="79" t="s">
        <v>1188</v>
      </c>
      <c r="N26" s="65" t="s">
        <v>1189</v>
      </c>
      <c r="O26" s="70">
        <v>183903.63</v>
      </c>
      <c r="P26" s="69">
        <v>9668</v>
      </c>
      <c r="Q26" s="71">
        <v>183903.63</v>
      </c>
      <c r="R26" s="72">
        <v>1100</v>
      </c>
      <c r="S26" s="73">
        <v>44288</v>
      </c>
      <c r="T26" s="74" t="s">
        <v>1095</v>
      </c>
      <c r="U26" s="75" t="s">
        <v>1190</v>
      </c>
      <c r="V26" s="73">
        <v>44284</v>
      </c>
      <c r="W26" s="76">
        <v>0</v>
      </c>
      <c r="X26" s="77" t="s">
        <v>1097</v>
      </c>
    </row>
    <row r="27" spans="3:24" ht="49.9" customHeight="1" x14ac:dyDescent="0.25">
      <c r="C27" s="32">
        <v>2019</v>
      </c>
      <c r="D27" s="32" t="s">
        <v>24</v>
      </c>
      <c r="E27" s="65">
        <v>558</v>
      </c>
      <c r="F27" s="65" t="s">
        <v>224</v>
      </c>
      <c r="G27" s="66">
        <v>1001</v>
      </c>
      <c r="H27" s="67">
        <v>43732</v>
      </c>
      <c r="I27" s="66" t="s">
        <v>935</v>
      </c>
      <c r="J27" s="68" t="s">
        <v>1191</v>
      </c>
      <c r="K27" s="32" t="s">
        <v>31</v>
      </c>
      <c r="L27" s="69">
        <v>26</v>
      </c>
      <c r="M27" s="79" t="s">
        <v>1192</v>
      </c>
      <c r="N27" s="65" t="s">
        <v>1193</v>
      </c>
      <c r="O27" s="70">
        <v>104856.98</v>
      </c>
      <c r="P27" s="69">
        <v>9668</v>
      </c>
      <c r="Q27" s="71">
        <v>62956.19</v>
      </c>
      <c r="R27" s="72">
        <v>4035</v>
      </c>
      <c r="S27" s="73">
        <v>44181</v>
      </c>
      <c r="T27" s="74" t="s">
        <v>1095</v>
      </c>
      <c r="U27" s="75" t="s">
        <v>1194</v>
      </c>
      <c r="V27" s="73">
        <v>44180</v>
      </c>
      <c r="W27" s="76">
        <v>41900.789999999994</v>
      </c>
      <c r="X27" s="77" t="s">
        <v>1097</v>
      </c>
    </row>
    <row r="28" spans="3:24" ht="49.9" customHeight="1" x14ac:dyDescent="0.25">
      <c r="C28" s="32">
        <v>2019</v>
      </c>
      <c r="D28" s="32" t="s">
        <v>24</v>
      </c>
      <c r="E28" s="65">
        <v>558</v>
      </c>
      <c r="F28" s="65" t="s">
        <v>224</v>
      </c>
      <c r="G28" s="66">
        <v>1002</v>
      </c>
      <c r="H28" s="67">
        <v>43732</v>
      </c>
      <c r="I28" s="66" t="s">
        <v>665</v>
      </c>
      <c r="J28" s="68" t="s">
        <v>1195</v>
      </c>
      <c r="K28" s="32" t="s">
        <v>31</v>
      </c>
      <c r="L28" s="69">
        <v>27</v>
      </c>
      <c r="M28" s="79" t="s">
        <v>1196</v>
      </c>
      <c r="N28" s="65" t="s">
        <v>1197</v>
      </c>
      <c r="O28" s="70">
        <v>58950.16</v>
      </c>
      <c r="P28" s="69">
        <v>9668</v>
      </c>
      <c r="Q28" s="71" t="s">
        <v>441</v>
      </c>
      <c r="R28" s="72" t="s">
        <v>441</v>
      </c>
      <c r="S28" s="73" t="s">
        <v>441</v>
      </c>
      <c r="T28" s="74" t="s">
        <v>1095</v>
      </c>
      <c r="U28" s="75" t="s">
        <v>441</v>
      </c>
      <c r="V28" s="73" t="s">
        <v>441</v>
      </c>
      <c r="W28" s="76">
        <v>0</v>
      </c>
      <c r="X28" s="77" t="s">
        <v>1271</v>
      </c>
    </row>
    <row r="29" spans="3:24" ht="49.9" customHeight="1" x14ac:dyDescent="0.25">
      <c r="C29" s="32">
        <v>2019</v>
      </c>
      <c r="D29" s="32" t="s">
        <v>24</v>
      </c>
      <c r="E29" s="65">
        <v>558</v>
      </c>
      <c r="F29" s="65" t="s">
        <v>224</v>
      </c>
      <c r="G29" s="66">
        <v>1227</v>
      </c>
      <c r="H29" s="67">
        <v>43787</v>
      </c>
      <c r="I29" s="66" t="s">
        <v>1066</v>
      </c>
      <c r="J29" s="68" t="s">
        <v>1198</v>
      </c>
      <c r="K29" s="32" t="s">
        <v>31</v>
      </c>
      <c r="L29" s="69">
        <v>28</v>
      </c>
      <c r="M29" s="79" t="s">
        <v>1199</v>
      </c>
      <c r="N29" s="65" t="s">
        <v>1200</v>
      </c>
      <c r="O29" s="70">
        <v>235193.91</v>
      </c>
      <c r="P29" s="69">
        <v>9668</v>
      </c>
      <c r="Q29" s="71" t="s">
        <v>1105</v>
      </c>
      <c r="R29" s="72" t="s">
        <v>1105</v>
      </c>
      <c r="S29" s="73" t="s">
        <v>1105</v>
      </c>
      <c r="T29" s="74" t="s">
        <v>1095</v>
      </c>
      <c r="U29" s="75" t="s">
        <v>1105</v>
      </c>
      <c r="V29" s="73" t="s">
        <v>1105</v>
      </c>
      <c r="W29" s="76">
        <v>235193.91</v>
      </c>
      <c r="X29" s="77" t="s">
        <v>1201</v>
      </c>
    </row>
    <row r="30" spans="3:24" ht="49.9" customHeight="1" x14ac:dyDescent="0.25">
      <c r="C30" s="32">
        <v>2019</v>
      </c>
      <c r="D30" s="32" t="s">
        <v>24</v>
      </c>
      <c r="E30" s="65">
        <v>558</v>
      </c>
      <c r="F30" s="65" t="s">
        <v>224</v>
      </c>
      <c r="G30" s="66">
        <v>985</v>
      </c>
      <c r="H30" s="67">
        <v>43731</v>
      </c>
      <c r="I30" s="66" t="s">
        <v>494</v>
      </c>
      <c r="J30" s="68" t="s">
        <v>1202</v>
      </c>
      <c r="K30" s="32" t="s">
        <v>31</v>
      </c>
      <c r="L30" s="69">
        <v>29</v>
      </c>
      <c r="M30" s="79" t="s">
        <v>1203</v>
      </c>
      <c r="N30" s="65" t="s">
        <v>1204</v>
      </c>
      <c r="O30" s="70">
        <v>18016</v>
      </c>
      <c r="P30" s="69">
        <v>9668</v>
      </c>
      <c r="Q30" s="71" t="s">
        <v>1105</v>
      </c>
      <c r="R30" s="72" t="s">
        <v>1105</v>
      </c>
      <c r="S30" s="73" t="s">
        <v>1105</v>
      </c>
      <c r="T30" s="74" t="s">
        <v>1095</v>
      </c>
      <c r="U30" s="75" t="s">
        <v>1105</v>
      </c>
      <c r="V30" s="73" t="s">
        <v>1105</v>
      </c>
      <c r="W30" s="76">
        <v>18016</v>
      </c>
      <c r="X30" s="77" t="s">
        <v>1201</v>
      </c>
    </row>
    <row r="31" spans="3:24" ht="49.9" customHeight="1" x14ac:dyDescent="0.25">
      <c r="C31" s="32">
        <v>2019</v>
      </c>
      <c r="D31" s="32" t="s">
        <v>24</v>
      </c>
      <c r="E31" s="65">
        <v>558</v>
      </c>
      <c r="F31" s="65" t="s">
        <v>224</v>
      </c>
      <c r="G31" s="66">
        <v>982</v>
      </c>
      <c r="H31" s="67">
        <v>43731</v>
      </c>
      <c r="I31" s="66" t="s">
        <v>989</v>
      </c>
      <c r="J31" s="68" t="s">
        <v>1205</v>
      </c>
      <c r="K31" s="32" t="s">
        <v>31</v>
      </c>
      <c r="L31" s="69">
        <v>30</v>
      </c>
      <c r="M31" s="79" t="s">
        <v>1206</v>
      </c>
      <c r="N31" s="65" t="s">
        <v>1207</v>
      </c>
      <c r="O31" s="70">
        <v>40227.29</v>
      </c>
      <c r="P31" s="69">
        <v>9668</v>
      </c>
      <c r="Q31" s="71">
        <v>33042.75</v>
      </c>
      <c r="R31" s="72">
        <v>1758</v>
      </c>
      <c r="S31" s="73">
        <v>44333</v>
      </c>
      <c r="T31" s="74" t="s">
        <v>1095</v>
      </c>
      <c r="U31" s="75" t="s">
        <v>1208</v>
      </c>
      <c r="V31" s="73">
        <v>44330</v>
      </c>
      <c r="W31" s="76">
        <v>7184.5400000000009</v>
      </c>
      <c r="X31" s="77" t="s">
        <v>1097</v>
      </c>
    </row>
    <row r="32" spans="3:24" ht="49.9" customHeight="1" x14ac:dyDescent="0.25">
      <c r="C32" s="32">
        <v>2019</v>
      </c>
      <c r="D32" s="32" t="s">
        <v>24</v>
      </c>
      <c r="E32" s="65">
        <v>558</v>
      </c>
      <c r="F32" s="65" t="s">
        <v>224</v>
      </c>
      <c r="G32" s="66">
        <v>983</v>
      </c>
      <c r="H32" s="67">
        <v>43731</v>
      </c>
      <c r="I32" s="66" t="s">
        <v>559</v>
      </c>
      <c r="J32" s="68" t="s">
        <v>1209</v>
      </c>
      <c r="K32" s="32" t="s">
        <v>31</v>
      </c>
      <c r="L32" s="69">
        <v>31</v>
      </c>
      <c r="M32" s="79" t="s">
        <v>1210</v>
      </c>
      <c r="N32" s="65" t="s">
        <v>1211</v>
      </c>
      <c r="O32" s="70">
        <v>18892.009999999998</v>
      </c>
      <c r="P32" s="69">
        <v>9668</v>
      </c>
      <c r="Q32" s="71">
        <v>16937.740000000002</v>
      </c>
      <c r="R32" s="72">
        <v>2998</v>
      </c>
      <c r="S32" s="73">
        <v>44057</v>
      </c>
      <c r="T32" s="74" t="s">
        <v>1095</v>
      </c>
      <c r="U32" s="75" t="s">
        <v>1212</v>
      </c>
      <c r="V32" s="73">
        <v>44056</v>
      </c>
      <c r="W32" s="76">
        <v>1954.2699999999968</v>
      </c>
      <c r="X32" s="77" t="s">
        <v>1097</v>
      </c>
    </row>
    <row r="33" spans="3:24" ht="49.9" customHeight="1" x14ac:dyDescent="0.25">
      <c r="C33" s="32">
        <v>2019</v>
      </c>
      <c r="D33" s="32" t="s">
        <v>24</v>
      </c>
      <c r="E33" s="65">
        <v>558</v>
      </c>
      <c r="F33" s="65" t="s">
        <v>224</v>
      </c>
      <c r="G33" s="66">
        <v>1015</v>
      </c>
      <c r="H33" s="67">
        <v>43734</v>
      </c>
      <c r="I33" s="66" t="s">
        <v>775</v>
      </c>
      <c r="J33" s="68" t="s">
        <v>1213</v>
      </c>
      <c r="K33" s="32" t="s">
        <v>31</v>
      </c>
      <c r="L33" s="69">
        <v>32</v>
      </c>
      <c r="M33" s="79" t="s">
        <v>1214</v>
      </c>
      <c r="N33" s="65" t="s">
        <v>1215</v>
      </c>
      <c r="O33" s="70">
        <v>15897.31</v>
      </c>
      <c r="P33" s="69">
        <v>9668</v>
      </c>
      <c r="Q33" s="71">
        <v>5215.93</v>
      </c>
      <c r="R33" s="72">
        <v>3156</v>
      </c>
      <c r="S33" s="73">
        <v>44085</v>
      </c>
      <c r="T33" s="74" t="s">
        <v>1095</v>
      </c>
      <c r="U33" s="75" t="s">
        <v>1216</v>
      </c>
      <c r="V33" s="73">
        <v>44083</v>
      </c>
      <c r="W33" s="76">
        <v>10681.38</v>
      </c>
      <c r="X33" s="77" t="s">
        <v>1097</v>
      </c>
    </row>
    <row r="34" spans="3:24" ht="49.9" customHeight="1" x14ac:dyDescent="0.25">
      <c r="C34" s="32">
        <v>2019</v>
      </c>
      <c r="D34" s="32" t="s">
        <v>24</v>
      </c>
      <c r="E34" s="65">
        <v>558</v>
      </c>
      <c r="F34" s="65" t="s">
        <v>224</v>
      </c>
      <c r="G34" s="66" t="s">
        <v>1217</v>
      </c>
      <c r="H34" s="67">
        <v>43738</v>
      </c>
      <c r="I34" s="66" t="s">
        <v>1183</v>
      </c>
      <c r="J34" s="68" t="s">
        <v>1218</v>
      </c>
      <c r="K34" s="32" t="s">
        <v>31</v>
      </c>
      <c r="L34" s="69">
        <v>33</v>
      </c>
      <c r="M34" s="79" t="s">
        <v>1219</v>
      </c>
      <c r="N34" s="65" t="s">
        <v>1220</v>
      </c>
      <c r="O34" s="70">
        <v>127625.16</v>
      </c>
      <c r="P34" s="69">
        <v>9668</v>
      </c>
      <c r="Q34" s="71">
        <v>127625.16</v>
      </c>
      <c r="R34" s="72">
        <v>4059</v>
      </c>
      <c r="S34" s="73">
        <v>44182</v>
      </c>
      <c r="T34" s="74" t="s">
        <v>1095</v>
      </c>
      <c r="U34" s="75" t="s">
        <v>1221</v>
      </c>
      <c r="V34" s="73">
        <v>44179</v>
      </c>
      <c r="W34" s="76">
        <v>0</v>
      </c>
      <c r="X34" s="77" t="s">
        <v>1097</v>
      </c>
    </row>
    <row r="35" spans="3:24" ht="49.9" customHeight="1" x14ac:dyDescent="0.25">
      <c r="C35" s="32">
        <v>2019</v>
      </c>
      <c r="D35" s="32" t="s">
        <v>24</v>
      </c>
      <c r="E35" s="65">
        <v>558</v>
      </c>
      <c r="F35" s="65" t="s">
        <v>224</v>
      </c>
      <c r="G35" s="66">
        <v>990</v>
      </c>
      <c r="H35" s="67">
        <v>43731</v>
      </c>
      <c r="I35" s="66" t="s">
        <v>882</v>
      </c>
      <c r="J35" s="68" t="s">
        <v>1222</v>
      </c>
      <c r="K35" s="32" t="s">
        <v>31</v>
      </c>
      <c r="L35" s="69">
        <v>34</v>
      </c>
      <c r="M35" s="79" t="s">
        <v>1223</v>
      </c>
      <c r="N35" s="65" t="s">
        <v>1224</v>
      </c>
      <c r="O35" s="70">
        <v>8549.44</v>
      </c>
      <c r="P35" s="69">
        <v>9668</v>
      </c>
      <c r="Q35" s="71" t="s">
        <v>441</v>
      </c>
      <c r="R35" s="72" t="s">
        <v>441</v>
      </c>
      <c r="S35" s="73" t="s">
        <v>441</v>
      </c>
      <c r="T35" s="74" t="s">
        <v>1095</v>
      </c>
      <c r="U35" s="75" t="s">
        <v>441</v>
      </c>
      <c r="V35" s="73" t="s">
        <v>1105</v>
      </c>
      <c r="W35" s="76">
        <v>0</v>
      </c>
      <c r="X35" s="77" t="s">
        <v>1271</v>
      </c>
    </row>
    <row r="36" spans="3:24" ht="49.9" customHeight="1" x14ac:dyDescent="0.25">
      <c r="C36" s="32">
        <v>2019</v>
      </c>
      <c r="D36" s="32" t="s">
        <v>24</v>
      </c>
      <c r="E36" s="65">
        <v>558</v>
      </c>
      <c r="F36" s="65" t="s">
        <v>224</v>
      </c>
      <c r="G36" s="66">
        <v>1009</v>
      </c>
      <c r="H36" s="67">
        <v>43732</v>
      </c>
      <c r="I36" s="66" t="s">
        <v>989</v>
      </c>
      <c r="J36" s="68" t="s">
        <v>1225</v>
      </c>
      <c r="K36" s="32" t="s">
        <v>31</v>
      </c>
      <c r="L36" s="69">
        <v>35</v>
      </c>
      <c r="M36" s="79" t="s">
        <v>1226</v>
      </c>
      <c r="N36" s="65" t="s">
        <v>1227</v>
      </c>
      <c r="O36" s="70">
        <v>13513.5</v>
      </c>
      <c r="P36" s="69">
        <v>9668</v>
      </c>
      <c r="Q36" s="71" t="s">
        <v>1105</v>
      </c>
      <c r="R36" s="72" t="s">
        <v>1105</v>
      </c>
      <c r="S36" s="73" t="s">
        <v>1105</v>
      </c>
      <c r="T36" s="74" t="s">
        <v>1095</v>
      </c>
      <c r="U36" s="75" t="s">
        <v>1105</v>
      </c>
      <c r="V36" s="73" t="s">
        <v>1105</v>
      </c>
      <c r="W36" s="76">
        <v>13513.5</v>
      </c>
      <c r="X36" s="77" t="s">
        <v>1228</v>
      </c>
    </row>
    <row r="37" spans="3:24" ht="49.9" customHeight="1" x14ac:dyDescent="0.25">
      <c r="C37" s="32">
        <v>2019</v>
      </c>
      <c r="D37" s="32" t="s">
        <v>24</v>
      </c>
      <c r="E37" s="65">
        <v>558</v>
      </c>
      <c r="F37" s="65" t="s">
        <v>224</v>
      </c>
      <c r="G37" s="66">
        <v>991</v>
      </c>
      <c r="H37" s="67">
        <v>43731</v>
      </c>
      <c r="I37" s="66" t="s">
        <v>780</v>
      </c>
      <c r="J37" s="68" t="s">
        <v>1229</v>
      </c>
      <c r="K37" s="32" t="s">
        <v>31</v>
      </c>
      <c r="L37" s="69">
        <v>36</v>
      </c>
      <c r="M37" s="79" t="s">
        <v>1230</v>
      </c>
      <c r="N37" s="65" t="s">
        <v>1231</v>
      </c>
      <c r="O37" s="70">
        <v>131481.31</v>
      </c>
      <c r="P37" s="69">
        <v>9668</v>
      </c>
      <c r="Q37" s="71">
        <v>131481.31</v>
      </c>
      <c r="R37" s="72">
        <v>2114</v>
      </c>
      <c r="S37" s="73">
        <v>43963</v>
      </c>
      <c r="T37" s="74" t="s">
        <v>1095</v>
      </c>
      <c r="U37" s="75" t="s">
        <v>1232</v>
      </c>
      <c r="V37" s="73">
        <v>43956</v>
      </c>
      <c r="W37" s="76">
        <v>0</v>
      </c>
      <c r="X37" s="77" t="s">
        <v>1097</v>
      </c>
    </row>
    <row r="38" spans="3:24" ht="49.9" customHeight="1" x14ac:dyDescent="0.25">
      <c r="C38" s="32">
        <v>2019</v>
      </c>
      <c r="D38" s="32" t="s">
        <v>24</v>
      </c>
      <c r="E38" s="65">
        <v>558</v>
      </c>
      <c r="F38" s="65" t="s">
        <v>224</v>
      </c>
      <c r="G38" s="66">
        <v>989</v>
      </c>
      <c r="H38" s="67">
        <v>43731</v>
      </c>
      <c r="I38" s="66" t="s">
        <v>1233</v>
      </c>
      <c r="J38" s="68" t="s">
        <v>1234</v>
      </c>
      <c r="K38" s="32" t="s">
        <v>31</v>
      </c>
      <c r="L38" s="69">
        <v>37</v>
      </c>
      <c r="M38" s="79" t="s">
        <v>1235</v>
      </c>
      <c r="N38" s="65" t="s">
        <v>1236</v>
      </c>
      <c r="O38" s="70">
        <v>47891.51</v>
      </c>
      <c r="P38" s="69">
        <v>9668</v>
      </c>
      <c r="Q38" s="71">
        <v>47891.51</v>
      </c>
      <c r="R38" s="72">
        <v>1968</v>
      </c>
      <c r="S38" s="73">
        <v>43950</v>
      </c>
      <c r="T38" s="74" t="s">
        <v>1095</v>
      </c>
      <c r="U38" s="75" t="s">
        <v>1237</v>
      </c>
      <c r="V38" s="73">
        <v>43948</v>
      </c>
      <c r="W38" s="76">
        <v>0</v>
      </c>
      <c r="X38" s="77" t="s">
        <v>1097</v>
      </c>
    </row>
    <row r="39" spans="3:24" ht="49.9" customHeight="1" x14ac:dyDescent="0.25">
      <c r="C39" s="32">
        <v>2019</v>
      </c>
      <c r="D39" s="32" t="s">
        <v>24</v>
      </c>
      <c r="E39" s="65">
        <v>558</v>
      </c>
      <c r="F39" s="65" t="s">
        <v>224</v>
      </c>
      <c r="G39" s="66">
        <v>1011</v>
      </c>
      <c r="H39" s="67">
        <v>43732</v>
      </c>
      <c r="I39" s="66" t="s">
        <v>1115</v>
      </c>
      <c r="J39" s="68" t="s">
        <v>1238</v>
      </c>
      <c r="K39" s="32" t="s">
        <v>31</v>
      </c>
      <c r="L39" s="69">
        <v>38</v>
      </c>
      <c r="M39" s="79" t="s">
        <v>1239</v>
      </c>
      <c r="N39" s="65" t="s">
        <v>1240</v>
      </c>
      <c r="O39" s="70">
        <v>36749.79</v>
      </c>
      <c r="P39" s="69">
        <v>9668</v>
      </c>
      <c r="Q39" s="71">
        <v>32937.870000000003</v>
      </c>
      <c r="R39" s="72">
        <v>2847</v>
      </c>
      <c r="S39" s="73">
        <v>44043</v>
      </c>
      <c r="T39" s="74" t="s">
        <v>1095</v>
      </c>
      <c r="U39" s="75" t="s">
        <v>1241</v>
      </c>
      <c r="V39" s="73">
        <v>44042</v>
      </c>
      <c r="W39" s="76">
        <v>3811.9199999999983</v>
      </c>
      <c r="X39" s="77" t="s">
        <v>1097</v>
      </c>
    </row>
    <row r="40" spans="3:24" ht="49.9" customHeight="1" x14ac:dyDescent="0.25">
      <c r="C40" s="32">
        <v>2019</v>
      </c>
      <c r="D40" s="32" t="s">
        <v>24</v>
      </c>
      <c r="E40" s="65">
        <v>558</v>
      </c>
      <c r="F40" s="65" t="s">
        <v>392</v>
      </c>
      <c r="G40" s="66">
        <v>288</v>
      </c>
      <c r="H40" s="67">
        <v>43720</v>
      </c>
      <c r="I40" s="66" t="s">
        <v>448</v>
      </c>
      <c r="J40" s="68" t="s">
        <v>1242</v>
      </c>
      <c r="K40" s="32" t="s">
        <v>31</v>
      </c>
      <c r="L40" s="69">
        <v>39</v>
      </c>
      <c r="M40" s="79" t="s">
        <v>1243</v>
      </c>
      <c r="N40" s="80" t="s">
        <v>1244</v>
      </c>
      <c r="O40" s="70">
        <v>83850</v>
      </c>
      <c r="P40" s="81">
        <v>9668</v>
      </c>
      <c r="Q40" s="71">
        <v>41877.61</v>
      </c>
      <c r="R40" s="72" t="s">
        <v>441</v>
      </c>
      <c r="S40" s="73" t="s">
        <v>441</v>
      </c>
      <c r="T40" s="74" t="s">
        <v>1245</v>
      </c>
      <c r="U40" s="75" t="s">
        <v>1246</v>
      </c>
      <c r="V40" s="73">
        <v>44308</v>
      </c>
      <c r="W40" s="76">
        <v>0</v>
      </c>
      <c r="X40" s="77" t="s">
        <v>1247</v>
      </c>
    </row>
    <row r="41" spans="3:24" ht="49.9" customHeight="1" x14ac:dyDescent="0.25">
      <c r="C41" s="32">
        <v>2019</v>
      </c>
      <c r="D41" s="32" t="s">
        <v>24</v>
      </c>
      <c r="E41" s="65">
        <v>558</v>
      </c>
      <c r="F41" s="75" t="s">
        <v>392</v>
      </c>
      <c r="G41" s="66">
        <v>289</v>
      </c>
      <c r="H41" s="67">
        <v>43720</v>
      </c>
      <c r="I41" s="66" t="s">
        <v>657</v>
      </c>
      <c r="J41" s="68" t="s">
        <v>1248</v>
      </c>
      <c r="K41" s="32" t="s">
        <v>31</v>
      </c>
      <c r="L41" s="69">
        <v>40</v>
      </c>
      <c r="M41" s="79">
        <v>1291050936</v>
      </c>
      <c r="N41" s="80" t="s">
        <v>1249</v>
      </c>
      <c r="O41" s="70">
        <v>24735</v>
      </c>
      <c r="P41" s="81">
        <v>9668</v>
      </c>
      <c r="Q41" s="71" t="s">
        <v>441</v>
      </c>
      <c r="R41" s="72" t="s">
        <v>441</v>
      </c>
      <c r="S41" s="73" t="s">
        <v>441</v>
      </c>
      <c r="T41" s="74" t="s">
        <v>1245</v>
      </c>
      <c r="U41" s="75" t="s">
        <v>441</v>
      </c>
      <c r="V41" s="73" t="s">
        <v>441</v>
      </c>
      <c r="W41" s="76">
        <v>0</v>
      </c>
      <c r="X41" s="77" t="s">
        <v>1271</v>
      </c>
    </row>
    <row r="42" spans="3:24" ht="49.9" customHeight="1" x14ac:dyDescent="0.25">
      <c r="C42" s="32">
        <v>2019</v>
      </c>
      <c r="D42" s="32" t="s">
        <v>24</v>
      </c>
      <c r="E42" s="65">
        <v>558</v>
      </c>
      <c r="F42" s="75" t="s">
        <v>359</v>
      </c>
      <c r="G42" s="66">
        <v>514</v>
      </c>
      <c r="H42" s="67">
        <v>43726</v>
      </c>
      <c r="I42" s="66" t="s">
        <v>1250</v>
      </c>
      <c r="J42" s="68" t="s">
        <v>1251</v>
      </c>
      <c r="K42" s="32" t="s">
        <v>31</v>
      </c>
      <c r="L42" s="69">
        <v>41</v>
      </c>
      <c r="M42" s="79">
        <v>2735590305</v>
      </c>
      <c r="N42" s="65" t="s">
        <v>1252</v>
      </c>
      <c r="O42" s="70">
        <v>9050</v>
      </c>
      <c r="P42" s="81">
        <v>1211140</v>
      </c>
      <c r="Q42" s="71"/>
      <c r="R42" s="82"/>
      <c r="S42" s="82"/>
      <c r="T42" s="74" t="s">
        <v>1253</v>
      </c>
      <c r="U42" s="75"/>
      <c r="V42" s="73"/>
      <c r="W42" s="83">
        <v>9050</v>
      </c>
      <c r="X42" s="77" t="s">
        <v>1254</v>
      </c>
    </row>
    <row r="43" spans="3:24" ht="49.9" customHeight="1" x14ac:dyDescent="0.25">
      <c r="C43" s="32">
        <v>2019</v>
      </c>
      <c r="D43" s="32" t="s">
        <v>24</v>
      </c>
      <c r="E43" s="65">
        <v>558</v>
      </c>
      <c r="F43" s="75" t="s">
        <v>392</v>
      </c>
      <c r="G43" s="66">
        <v>529</v>
      </c>
      <c r="H43" s="67">
        <v>43733</v>
      </c>
      <c r="I43" s="66" t="s">
        <v>646</v>
      </c>
      <c r="J43" s="68" t="s">
        <v>1255</v>
      </c>
      <c r="K43" s="32" t="s">
        <v>31</v>
      </c>
      <c r="L43" s="69">
        <v>42</v>
      </c>
      <c r="M43" s="79">
        <v>991720327</v>
      </c>
      <c r="N43" s="65" t="s">
        <v>1256</v>
      </c>
      <c r="O43" s="70">
        <v>189550.58</v>
      </c>
      <c r="P43" s="81">
        <v>1273381</v>
      </c>
      <c r="Q43" s="71"/>
      <c r="R43" s="82"/>
      <c r="S43" s="82"/>
      <c r="T43" s="74" t="s">
        <v>1257</v>
      </c>
      <c r="U43" s="75"/>
      <c r="V43" s="73"/>
      <c r="W43" s="76">
        <v>0</v>
      </c>
      <c r="X43" s="77" t="s">
        <v>1271</v>
      </c>
    </row>
    <row r="44" spans="3:24" ht="49.9" customHeight="1" x14ac:dyDescent="0.25">
      <c r="C44" s="32">
        <v>2019</v>
      </c>
      <c r="D44" s="32" t="s">
        <v>24</v>
      </c>
      <c r="E44" s="65">
        <v>558</v>
      </c>
      <c r="F44" s="75" t="s">
        <v>385</v>
      </c>
      <c r="G44" s="66">
        <v>523</v>
      </c>
      <c r="H44" s="67">
        <v>43726</v>
      </c>
      <c r="I44" s="66" t="s">
        <v>1258</v>
      </c>
      <c r="J44" s="68" t="s">
        <v>1259</v>
      </c>
      <c r="K44" s="32" t="s">
        <v>31</v>
      </c>
      <c r="L44" s="69">
        <v>43</v>
      </c>
      <c r="M44" s="79">
        <v>1086500327</v>
      </c>
      <c r="N44" s="65" t="s">
        <v>1260</v>
      </c>
      <c r="O44" s="70">
        <v>6936</v>
      </c>
      <c r="P44" s="81">
        <v>1268029</v>
      </c>
      <c r="Q44" s="71"/>
      <c r="R44" s="82"/>
      <c r="S44" s="82"/>
      <c r="T44" s="74" t="s">
        <v>1257</v>
      </c>
      <c r="U44" s="75"/>
      <c r="V44" s="73"/>
      <c r="W44" s="76">
        <v>0</v>
      </c>
      <c r="X44" s="77" t="s">
        <v>1271</v>
      </c>
    </row>
    <row r="45" spans="3:24" ht="49.9" customHeight="1" x14ac:dyDescent="0.25">
      <c r="C45" s="32">
        <v>2019</v>
      </c>
      <c r="D45" s="32" t="s">
        <v>24</v>
      </c>
      <c r="E45" s="65">
        <v>558</v>
      </c>
      <c r="F45" s="75" t="s">
        <v>385</v>
      </c>
      <c r="G45" s="66">
        <v>524</v>
      </c>
      <c r="H45" s="67">
        <v>43726</v>
      </c>
      <c r="I45" s="66" t="s">
        <v>1261</v>
      </c>
      <c r="J45" s="68" t="s">
        <v>1262</v>
      </c>
      <c r="K45" s="32" t="s">
        <v>31</v>
      </c>
      <c r="L45" s="69">
        <v>44</v>
      </c>
      <c r="M45" s="79">
        <v>1201260328</v>
      </c>
      <c r="N45" s="65" t="s">
        <v>1263</v>
      </c>
      <c r="O45" s="70">
        <v>4114</v>
      </c>
      <c r="P45" s="81">
        <v>1268879</v>
      </c>
      <c r="Q45" s="71">
        <v>4114</v>
      </c>
      <c r="R45" s="72">
        <v>991</v>
      </c>
      <c r="S45" s="84">
        <v>43976</v>
      </c>
      <c r="T45" s="74" t="s">
        <v>1257</v>
      </c>
      <c r="U45" s="75"/>
      <c r="V45" s="73"/>
      <c r="W45" s="76">
        <v>0</v>
      </c>
      <c r="X45" s="77" t="s">
        <v>1264</v>
      </c>
    </row>
    <row r="46" spans="3:24" ht="61.5" customHeight="1" x14ac:dyDescent="0.25">
      <c r="C46" s="32">
        <v>2019</v>
      </c>
      <c r="D46" s="32" t="s">
        <v>24</v>
      </c>
      <c r="E46" s="65">
        <v>558</v>
      </c>
      <c r="F46" s="75" t="s">
        <v>385</v>
      </c>
      <c r="G46" s="66">
        <v>525</v>
      </c>
      <c r="H46" s="67">
        <v>43726</v>
      </c>
      <c r="I46" s="66" t="s">
        <v>1258</v>
      </c>
      <c r="J46" s="68" t="s">
        <v>1265</v>
      </c>
      <c r="K46" s="32" t="s">
        <v>31</v>
      </c>
      <c r="L46" s="69">
        <v>45</v>
      </c>
      <c r="M46" s="79">
        <v>1066840321</v>
      </c>
      <c r="N46" s="65" t="s">
        <v>1266</v>
      </c>
      <c r="O46" s="70">
        <v>8648.75</v>
      </c>
      <c r="P46" s="81">
        <v>1271752</v>
      </c>
      <c r="Q46" s="71"/>
      <c r="R46" s="82"/>
      <c r="S46" s="82"/>
      <c r="T46" s="74" t="s">
        <v>1257</v>
      </c>
      <c r="U46" s="75"/>
      <c r="V46" s="73"/>
      <c r="W46" s="83">
        <v>8648.75</v>
      </c>
      <c r="X46" s="77" t="s">
        <v>1267</v>
      </c>
    </row>
    <row r="47" spans="3:24" ht="30.6" customHeight="1" x14ac:dyDescent="0.2">
      <c r="C47" s="85"/>
      <c r="D47" s="85"/>
      <c r="O47" s="88">
        <v>2548825.8249999997</v>
      </c>
      <c r="Q47" s="90">
        <v>1046279.3300000001</v>
      </c>
      <c r="W47" s="94">
        <f>SUM(W2:W46)</f>
        <v>716399.89000000013</v>
      </c>
      <c r="X47" s="97"/>
    </row>
  </sheetData>
  <autoFilter ref="E1:X47"/>
  <pageMargins left="0.70866141732283472" right="0.70866141732283472" top="0.74803149606299213" bottom="0.70866141732283472" header="0.31496062992125984" footer="0.31496062992125984"/>
  <pageSetup paperSize="9" scale="56" fitToHeight="7" orientation="landscape" horizontalDpi="1200" verticalDpi="1200" r:id="rId1"/>
  <headerFooter>
    <oddFooter>&amp;C&amp;P di &amp;N&amp;R&amp;F - &amp;A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'F:\02_EMERGENZA OTTOBRE 2018\00_AMMINISTRAZIONE\GEOCOS-CONTABILITA'' SPECIALE\RENDICONTO AL 31 DIC 2020\RENDICONTO X RAGIONERIA\RELAZIONE SULLO STATO DI ATTUAZIONE\FONTI\[2020_12_31_investimenti_privati_resilienza.xlsx]Norma_di_finanziamento'!#REF!</xm:f>
          </x14:formula1>
          <xm:sqref>D2:D47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3"/>
  <sheetViews>
    <sheetView workbookViewId="0">
      <selection activeCell="B11" sqref="B11"/>
    </sheetView>
  </sheetViews>
  <sheetFormatPr defaultColWidth="8.85546875" defaultRowHeight="15" x14ac:dyDescent="0.25"/>
  <cols>
    <col min="1" max="1" width="12" customWidth="1"/>
    <col min="2" max="2" width="88.28515625" customWidth="1"/>
  </cols>
  <sheetData>
    <row r="1" spans="1:2" ht="38.25" x14ac:dyDescent="0.25">
      <c r="A1" s="1" t="s">
        <v>7</v>
      </c>
      <c r="B1" s="8" t="s">
        <v>1</v>
      </c>
    </row>
    <row r="2" spans="1:2" ht="45" x14ac:dyDescent="0.25">
      <c r="A2" s="9" t="s">
        <v>24</v>
      </c>
      <c r="B2" s="8" t="s">
        <v>27</v>
      </c>
    </row>
    <row r="3" spans="1:2" ht="60" x14ac:dyDescent="0.25">
      <c r="A3" s="9" t="s">
        <v>9</v>
      </c>
      <c r="B3" s="10" t="s">
        <v>28</v>
      </c>
    </row>
  </sheetData>
  <hyperlinks>
    <hyperlink ref="B3" display="https://www.gazzettaufficiale.it/eli/id/2019/05/18/19A03152/sg"/>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87"/>
  <sheetViews>
    <sheetView workbookViewId="0"/>
  </sheetViews>
  <sheetFormatPr defaultColWidth="21.7109375" defaultRowHeight="15" x14ac:dyDescent="0.25"/>
  <cols>
    <col min="1" max="1" width="36.28515625" style="17" bestFit="1" customWidth="1"/>
    <col min="2" max="2" width="21.7109375" style="17"/>
  </cols>
  <sheetData>
    <row r="1" spans="1:2" x14ac:dyDescent="0.25">
      <c r="A1" s="18" t="s">
        <v>59</v>
      </c>
      <c r="B1" s="18" t="s">
        <v>60</v>
      </c>
    </row>
    <row r="2" spans="1:2" x14ac:dyDescent="0.25">
      <c r="A2" s="26" t="s">
        <v>63</v>
      </c>
      <c r="B2" s="26" t="s">
        <v>64</v>
      </c>
    </row>
    <row r="3" spans="1:2" x14ac:dyDescent="0.25">
      <c r="A3" s="26" t="s">
        <v>65</v>
      </c>
      <c r="B3" s="26" t="s">
        <v>61</v>
      </c>
    </row>
    <row r="4" spans="1:2" x14ac:dyDescent="0.25">
      <c r="A4" s="26" t="s">
        <v>66</v>
      </c>
      <c r="B4" s="26" t="s">
        <v>67</v>
      </c>
    </row>
    <row r="5" spans="1:2" x14ac:dyDescent="0.25">
      <c r="A5" s="26" t="s">
        <v>68</v>
      </c>
      <c r="B5" s="26" t="s">
        <v>61</v>
      </c>
    </row>
    <row r="6" spans="1:2" x14ac:dyDescent="0.25">
      <c r="A6" s="26" t="s">
        <v>69</v>
      </c>
      <c r="B6" s="26" t="s">
        <v>70</v>
      </c>
    </row>
    <row r="7" spans="1:2" x14ac:dyDescent="0.25">
      <c r="A7" s="26" t="s">
        <v>71</v>
      </c>
      <c r="B7" s="26" t="s">
        <v>72</v>
      </c>
    </row>
    <row r="8" spans="1:2" x14ac:dyDescent="0.25">
      <c r="A8" s="26" t="s">
        <v>73</v>
      </c>
      <c r="B8" s="26" t="s">
        <v>74</v>
      </c>
    </row>
    <row r="9" spans="1:2" x14ac:dyDescent="0.25">
      <c r="A9" s="26" t="s">
        <v>75</v>
      </c>
      <c r="B9" s="26" t="s">
        <v>76</v>
      </c>
    </row>
    <row r="10" spans="1:2" x14ac:dyDescent="0.25">
      <c r="A10" s="26" t="s">
        <v>77</v>
      </c>
      <c r="B10" s="26" t="s">
        <v>78</v>
      </c>
    </row>
    <row r="11" spans="1:2" x14ac:dyDescent="0.25">
      <c r="A11" s="26" t="s">
        <v>79</v>
      </c>
      <c r="B11" s="26" t="s">
        <v>80</v>
      </c>
    </row>
    <row r="12" spans="1:2" x14ac:dyDescent="0.25">
      <c r="A12" s="26" t="s">
        <v>81</v>
      </c>
      <c r="B12" s="26" t="s">
        <v>82</v>
      </c>
    </row>
    <row r="13" spans="1:2" x14ac:dyDescent="0.25">
      <c r="A13" s="26" t="s">
        <v>83</v>
      </c>
      <c r="B13" s="26" t="s">
        <v>84</v>
      </c>
    </row>
    <row r="14" spans="1:2" x14ac:dyDescent="0.25">
      <c r="A14" s="26" t="s">
        <v>85</v>
      </c>
      <c r="B14" s="26" t="s">
        <v>86</v>
      </c>
    </row>
    <row r="15" spans="1:2" x14ac:dyDescent="0.25">
      <c r="A15" s="26" t="s">
        <v>87</v>
      </c>
      <c r="B15" s="26" t="s">
        <v>88</v>
      </c>
    </row>
    <row r="16" spans="1:2" x14ac:dyDescent="0.25">
      <c r="A16" s="26" t="s">
        <v>89</v>
      </c>
      <c r="B16" s="26" t="s">
        <v>90</v>
      </c>
    </row>
    <row r="17" spans="1:2" x14ac:dyDescent="0.25">
      <c r="A17" s="26" t="s">
        <v>91</v>
      </c>
      <c r="B17" s="26" t="s">
        <v>92</v>
      </c>
    </row>
    <row r="18" spans="1:2" x14ac:dyDescent="0.25">
      <c r="A18" s="26" t="s">
        <v>93</v>
      </c>
      <c r="B18" s="26" t="s">
        <v>94</v>
      </c>
    </row>
    <row r="19" spans="1:2" x14ac:dyDescent="0.25">
      <c r="A19" s="26" t="s">
        <v>95</v>
      </c>
      <c r="B19" s="26" t="s">
        <v>96</v>
      </c>
    </row>
    <row r="20" spans="1:2" x14ac:dyDescent="0.25">
      <c r="A20" s="26" t="s">
        <v>97</v>
      </c>
      <c r="B20" s="26" t="s">
        <v>98</v>
      </c>
    </row>
    <row r="21" spans="1:2" x14ac:dyDescent="0.25">
      <c r="A21" s="26" t="s">
        <v>99</v>
      </c>
      <c r="B21" s="26" t="s">
        <v>100</v>
      </c>
    </row>
    <row r="22" spans="1:2" x14ac:dyDescent="0.25">
      <c r="A22" s="26" t="s">
        <v>101</v>
      </c>
      <c r="B22" s="26" t="s">
        <v>102</v>
      </c>
    </row>
    <row r="23" spans="1:2" x14ac:dyDescent="0.25">
      <c r="A23" s="26" t="s">
        <v>103</v>
      </c>
      <c r="B23" s="26" t="s">
        <v>104</v>
      </c>
    </row>
    <row r="24" spans="1:2" x14ac:dyDescent="0.25">
      <c r="A24" s="26" t="s">
        <v>105</v>
      </c>
      <c r="B24" s="26" t="s">
        <v>106</v>
      </c>
    </row>
    <row r="25" spans="1:2" x14ac:dyDescent="0.25">
      <c r="A25" s="26" t="s">
        <v>107</v>
      </c>
      <c r="B25" s="26" t="s">
        <v>108</v>
      </c>
    </row>
    <row r="26" spans="1:2" x14ac:dyDescent="0.25">
      <c r="A26" s="26" t="s">
        <v>109</v>
      </c>
      <c r="B26" s="26" t="s">
        <v>110</v>
      </c>
    </row>
    <row r="27" spans="1:2" x14ac:dyDescent="0.25">
      <c r="A27" s="26" t="s">
        <v>111</v>
      </c>
      <c r="B27" s="26" t="s">
        <v>112</v>
      </c>
    </row>
    <row r="28" spans="1:2" x14ac:dyDescent="0.25">
      <c r="A28" s="26" t="s">
        <v>113</v>
      </c>
      <c r="B28" s="26" t="s">
        <v>114</v>
      </c>
    </row>
    <row r="29" spans="1:2" x14ac:dyDescent="0.25">
      <c r="A29" s="26" t="s">
        <v>115</v>
      </c>
      <c r="B29" s="26" t="s">
        <v>116</v>
      </c>
    </row>
    <row r="30" spans="1:2" x14ac:dyDescent="0.25">
      <c r="A30" s="26" t="s">
        <v>117</v>
      </c>
      <c r="B30" s="26" t="s">
        <v>118</v>
      </c>
    </row>
    <row r="31" spans="1:2" x14ac:dyDescent="0.25">
      <c r="A31" s="26" t="s">
        <v>119</v>
      </c>
      <c r="B31" s="26" t="s">
        <v>120</v>
      </c>
    </row>
    <row r="32" spans="1:2" x14ac:dyDescent="0.25">
      <c r="A32" s="26" t="s">
        <v>121</v>
      </c>
      <c r="B32" s="26" t="s">
        <v>122</v>
      </c>
    </row>
    <row r="33" spans="1:2" x14ac:dyDescent="0.25">
      <c r="A33" s="26" t="s">
        <v>123</v>
      </c>
      <c r="B33" s="26" t="s">
        <v>124</v>
      </c>
    </row>
    <row r="34" spans="1:2" x14ac:dyDescent="0.25">
      <c r="A34" s="26" t="s">
        <v>125</v>
      </c>
      <c r="B34" s="26" t="s">
        <v>126</v>
      </c>
    </row>
    <row r="35" spans="1:2" x14ac:dyDescent="0.25">
      <c r="A35" s="26" t="s">
        <v>127</v>
      </c>
      <c r="B35" s="26" t="s">
        <v>128</v>
      </c>
    </row>
    <row r="36" spans="1:2" x14ac:dyDescent="0.25">
      <c r="A36" s="26" t="s">
        <v>129</v>
      </c>
      <c r="B36" s="26" t="s">
        <v>130</v>
      </c>
    </row>
    <row r="37" spans="1:2" x14ac:dyDescent="0.25">
      <c r="A37" s="26" t="s">
        <v>131</v>
      </c>
      <c r="B37" s="26" t="s">
        <v>132</v>
      </c>
    </row>
    <row r="38" spans="1:2" x14ac:dyDescent="0.25">
      <c r="A38" s="26" t="s">
        <v>133</v>
      </c>
      <c r="B38" s="26" t="s">
        <v>134</v>
      </c>
    </row>
    <row r="39" spans="1:2" x14ac:dyDescent="0.25">
      <c r="A39" s="26" t="s">
        <v>135</v>
      </c>
      <c r="B39" s="26" t="s">
        <v>136</v>
      </c>
    </row>
    <row r="40" spans="1:2" ht="30" x14ac:dyDescent="0.25">
      <c r="A40" s="26" t="s">
        <v>137</v>
      </c>
      <c r="B40" s="26" t="s">
        <v>138</v>
      </c>
    </row>
    <row r="41" spans="1:2" x14ac:dyDescent="0.25">
      <c r="A41" s="26" t="s">
        <v>139</v>
      </c>
      <c r="B41" s="26" t="s">
        <v>140</v>
      </c>
    </row>
    <row r="42" spans="1:2" x14ac:dyDescent="0.25">
      <c r="A42" s="26" t="s">
        <v>141</v>
      </c>
      <c r="B42" s="26" t="s">
        <v>142</v>
      </c>
    </row>
    <row r="43" spans="1:2" x14ac:dyDescent="0.25">
      <c r="A43" s="26" t="s">
        <v>143</v>
      </c>
      <c r="B43" s="26" t="s">
        <v>144</v>
      </c>
    </row>
    <row r="44" spans="1:2" x14ac:dyDescent="0.25">
      <c r="A44" s="26" t="s">
        <v>145</v>
      </c>
      <c r="B44" s="26" t="s">
        <v>146</v>
      </c>
    </row>
    <row r="45" spans="1:2" x14ac:dyDescent="0.25">
      <c r="A45" s="26" t="s">
        <v>147</v>
      </c>
      <c r="B45" s="26" t="s">
        <v>148</v>
      </c>
    </row>
    <row r="46" spans="1:2" x14ac:dyDescent="0.25">
      <c r="A46" s="26" t="s">
        <v>149</v>
      </c>
      <c r="B46" s="26" t="s">
        <v>150</v>
      </c>
    </row>
    <row r="47" spans="1:2" x14ac:dyDescent="0.25">
      <c r="A47" s="26" t="s">
        <v>151</v>
      </c>
      <c r="B47" s="26" t="s">
        <v>152</v>
      </c>
    </row>
    <row r="48" spans="1:2" x14ac:dyDescent="0.25">
      <c r="A48" s="26" t="s">
        <v>153</v>
      </c>
      <c r="B48" s="26" t="s">
        <v>152</v>
      </c>
    </row>
    <row r="49" spans="1:2" x14ac:dyDescent="0.25">
      <c r="A49" s="26" t="s">
        <v>154</v>
      </c>
      <c r="B49" s="26" t="s">
        <v>155</v>
      </c>
    </row>
    <row r="50" spans="1:2" x14ac:dyDescent="0.25">
      <c r="A50" s="26" t="s">
        <v>156</v>
      </c>
      <c r="B50" s="26" t="s">
        <v>157</v>
      </c>
    </row>
    <row r="51" spans="1:2" x14ac:dyDescent="0.25">
      <c r="A51" s="26" t="s">
        <v>158</v>
      </c>
      <c r="B51" s="26" t="s">
        <v>159</v>
      </c>
    </row>
    <row r="52" spans="1:2" x14ac:dyDescent="0.25">
      <c r="A52" s="26" t="s">
        <v>160</v>
      </c>
      <c r="B52" s="26" t="s">
        <v>161</v>
      </c>
    </row>
    <row r="53" spans="1:2" x14ac:dyDescent="0.25">
      <c r="A53" s="26" t="s">
        <v>162</v>
      </c>
      <c r="B53" s="26" t="s">
        <v>163</v>
      </c>
    </row>
    <row r="54" spans="1:2" x14ac:dyDescent="0.25">
      <c r="A54" s="26" t="s">
        <v>164</v>
      </c>
      <c r="B54" s="26" t="s">
        <v>165</v>
      </c>
    </row>
    <row r="55" spans="1:2" x14ac:dyDescent="0.25">
      <c r="A55" s="26" t="s">
        <v>166</v>
      </c>
      <c r="B55" s="26" t="s">
        <v>167</v>
      </c>
    </row>
    <row r="56" spans="1:2" x14ac:dyDescent="0.25">
      <c r="A56" s="26" t="s">
        <v>168</v>
      </c>
      <c r="B56" s="26" t="s">
        <v>169</v>
      </c>
    </row>
    <row r="57" spans="1:2" x14ac:dyDescent="0.25">
      <c r="A57" s="26" t="s">
        <v>170</v>
      </c>
      <c r="B57" s="26" t="s">
        <v>171</v>
      </c>
    </row>
    <row r="58" spans="1:2" ht="30" x14ac:dyDescent="0.25">
      <c r="A58" s="26" t="s">
        <v>172</v>
      </c>
      <c r="B58" s="26" t="s">
        <v>171</v>
      </c>
    </row>
    <row r="59" spans="1:2" x14ac:dyDescent="0.25">
      <c r="A59" s="26" t="s">
        <v>173</v>
      </c>
      <c r="B59" s="26" t="s">
        <v>174</v>
      </c>
    </row>
    <row r="60" spans="1:2" x14ac:dyDescent="0.25">
      <c r="A60" s="26" t="s">
        <v>175</v>
      </c>
      <c r="B60" s="26" t="s">
        <v>176</v>
      </c>
    </row>
    <row r="61" spans="1:2" x14ac:dyDescent="0.25">
      <c r="A61" s="26" t="s">
        <v>177</v>
      </c>
      <c r="B61" s="26" t="s">
        <v>178</v>
      </c>
    </row>
    <row r="62" spans="1:2" x14ac:dyDescent="0.25">
      <c r="A62" s="26" t="s">
        <v>179</v>
      </c>
      <c r="B62" s="26" t="s">
        <v>180</v>
      </c>
    </row>
    <row r="63" spans="1:2" x14ac:dyDescent="0.25">
      <c r="A63" s="26" t="s">
        <v>181</v>
      </c>
      <c r="B63" s="26" t="s">
        <v>182</v>
      </c>
    </row>
    <row r="64" spans="1:2" x14ac:dyDescent="0.25">
      <c r="A64" s="26" t="s">
        <v>183</v>
      </c>
      <c r="B64" s="26" t="s">
        <v>184</v>
      </c>
    </row>
    <row r="65" spans="1:2" x14ac:dyDescent="0.25">
      <c r="A65" s="26" t="s">
        <v>185</v>
      </c>
      <c r="B65" s="26" t="s">
        <v>186</v>
      </c>
    </row>
    <row r="66" spans="1:2" x14ac:dyDescent="0.25">
      <c r="A66" s="26" t="s">
        <v>187</v>
      </c>
      <c r="B66" s="26" t="s">
        <v>188</v>
      </c>
    </row>
    <row r="67" spans="1:2" x14ac:dyDescent="0.25">
      <c r="A67" s="26" t="s">
        <v>189</v>
      </c>
      <c r="B67" s="26" t="s">
        <v>190</v>
      </c>
    </row>
    <row r="68" spans="1:2" x14ac:dyDescent="0.25">
      <c r="A68" s="26" t="s">
        <v>191</v>
      </c>
      <c r="B68" s="26" t="s">
        <v>192</v>
      </c>
    </row>
    <row r="69" spans="1:2" x14ac:dyDescent="0.25">
      <c r="A69" s="26" t="s">
        <v>193</v>
      </c>
      <c r="B69" s="26" t="s">
        <v>194</v>
      </c>
    </row>
    <row r="70" spans="1:2" x14ac:dyDescent="0.25">
      <c r="A70" s="26" t="s">
        <v>195</v>
      </c>
      <c r="B70" s="26" t="s">
        <v>196</v>
      </c>
    </row>
    <row r="71" spans="1:2" x14ac:dyDescent="0.25">
      <c r="A71" s="26" t="s">
        <v>197</v>
      </c>
      <c r="B71" s="26" t="s">
        <v>198</v>
      </c>
    </row>
    <row r="72" spans="1:2" x14ac:dyDescent="0.25">
      <c r="A72" s="26" t="s">
        <v>199</v>
      </c>
      <c r="B72" s="26" t="s">
        <v>200</v>
      </c>
    </row>
    <row r="73" spans="1:2" x14ac:dyDescent="0.25">
      <c r="A73" s="26" t="s">
        <v>201</v>
      </c>
      <c r="B73" s="26" t="s">
        <v>61</v>
      </c>
    </row>
    <row r="74" spans="1:2" x14ac:dyDescent="0.25">
      <c r="A74" s="26" t="s">
        <v>202</v>
      </c>
      <c r="B74" s="26" t="s">
        <v>61</v>
      </c>
    </row>
    <row r="75" spans="1:2" x14ac:dyDescent="0.25">
      <c r="A75" s="26" t="s">
        <v>203</v>
      </c>
      <c r="B75" s="26" t="s">
        <v>61</v>
      </c>
    </row>
    <row r="76" spans="1:2" x14ac:dyDescent="0.25">
      <c r="A76" s="26" t="s">
        <v>204</v>
      </c>
      <c r="B76" s="26" t="s">
        <v>61</v>
      </c>
    </row>
    <row r="77" spans="1:2" x14ac:dyDescent="0.25">
      <c r="A77" s="26" t="s">
        <v>205</v>
      </c>
      <c r="B77" s="26" t="s">
        <v>61</v>
      </c>
    </row>
    <row r="78" spans="1:2" x14ac:dyDescent="0.25">
      <c r="A78" s="26" t="s">
        <v>206</v>
      </c>
      <c r="B78" s="26" t="s">
        <v>61</v>
      </c>
    </row>
    <row r="79" spans="1:2" x14ac:dyDescent="0.25">
      <c r="A79" s="26" t="s">
        <v>206</v>
      </c>
      <c r="B79" s="26" t="s">
        <v>61</v>
      </c>
    </row>
    <row r="80" spans="1:2" x14ac:dyDescent="0.25">
      <c r="A80" s="26" t="s">
        <v>207</v>
      </c>
      <c r="B80" s="26" t="s">
        <v>208</v>
      </c>
    </row>
    <row r="81" spans="1:2" ht="30" x14ac:dyDescent="0.25">
      <c r="A81" s="26" t="s">
        <v>209</v>
      </c>
      <c r="B81" s="26" t="s">
        <v>208</v>
      </c>
    </row>
    <row r="82" spans="1:2" x14ac:dyDescent="0.25">
      <c r="A82" s="26" t="s">
        <v>210</v>
      </c>
      <c r="B82" s="26" t="s">
        <v>211</v>
      </c>
    </row>
    <row r="83" spans="1:2" x14ac:dyDescent="0.25">
      <c r="A83" s="26" t="s">
        <v>212</v>
      </c>
      <c r="B83" s="26" t="s">
        <v>61</v>
      </c>
    </row>
    <row r="84" spans="1:2" ht="30" x14ac:dyDescent="0.25">
      <c r="A84" s="26" t="s">
        <v>213</v>
      </c>
      <c r="B84" s="26" t="s">
        <v>214</v>
      </c>
    </row>
    <row r="85" spans="1:2" x14ac:dyDescent="0.25">
      <c r="A85" s="26" t="s">
        <v>215</v>
      </c>
      <c r="B85" s="26" t="s">
        <v>216</v>
      </c>
    </row>
    <row r="86" spans="1:2" ht="45" x14ac:dyDescent="0.25">
      <c r="A86" s="26" t="s">
        <v>217</v>
      </c>
      <c r="B86" s="26" t="s">
        <v>214</v>
      </c>
    </row>
    <row r="87" spans="1:2" ht="30" x14ac:dyDescent="0.25">
      <c r="A87" s="26" t="s">
        <v>218</v>
      </c>
      <c r="B87" s="26"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391"/>
  <sheetViews>
    <sheetView workbookViewId="0">
      <selection sqref="A1:G1048576"/>
    </sheetView>
  </sheetViews>
  <sheetFormatPr defaultColWidth="8.85546875" defaultRowHeight="15" x14ac:dyDescent="0.25"/>
  <cols>
    <col min="1" max="1" width="28.140625" style="19" customWidth="1"/>
    <col min="2" max="2" width="14.7109375" style="2" customWidth="1"/>
    <col min="3" max="3" width="5.42578125" style="2" customWidth="1"/>
    <col min="4" max="4" width="20" style="2" customWidth="1"/>
    <col min="5" max="5" width="24" style="2" bestFit="1" customWidth="1"/>
    <col min="6" max="6" width="6.42578125" style="3" bestFit="1" customWidth="1"/>
    <col min="7" max="7" width="7.140625" style="4" bestFit="1" customWidth="1"/>
  </cols>
  <sheetData>
    <row r="1" spans="1:7" ht="39" x14ac:dyDescent="0.25">
      <c r="A1" s="20" t="s">
        <v>19</v>
      </c>
      <c r="B1" s="20" t="s">
        <v>20</v>
      </c>
      <c r="C1" s="20" t="s">
        <v>21</v>
      </c>
      <c r="D1" s="20" t="s">
        <v>17</v>
      </c>
      <c r="E1" s="21" t="s">
        <v>22</v>
      </c>
      <c r="F1" s="20" t="s">
        <v>18</v>
      </c>
      <c r="G1" s="20" t="s">
        <v>23</v>
      </c>
    </row>
    <row r="2" spans="1:7" x14ac:dyDescent="0.25">
      <c r="A2" s="22" t="s">
        <v>220</v>
      </c>
      <c r="B2" s="22" t="s">
        <v>62</v>
      </c>
      <c r="C2" s="23" t="s">
        <v>221</v>
      </c>
      <c r="D2" s="22" t="s">
        <v>222</v>
      </c>
      <c r="E2" s="22" t="s">
        <v>223</v>
      </c>
      <c r="F2" s="24" t="s">
        <v>224</v>
      </c>
      <c r="G2" s="25">
        <v>30001</v>
      </c>
    </row>
    <row r="3" spans="1:7" x14ac:dyDescent="0.25">
      <c r="A3" s="22" t="s">
        <v>225</v>
      </c>
      <c r="B3" s="22" t="s">
        <v>62</v>
      </c>
      <c r="C3" s="23" t="s">
        <v>221</v>
      </c>
      <c r="D3" s="22" t="s">
        <v>222</v>
      </c>
      <c r="E3" s="22" t="s">
        <v>223</v>
      </c>
      <c r="F3" s="24" t="s">
        <v>224</v>
      </c>
      <c r="G3" s="25">
        <v>30002</v>
      </c>
    </row>
    <row r="4" spans="1:7" x14ac:dyDescent="0.25">
      <c r="A4" s="22" t="s">
        <v>226</v>
      </c>
      <c r="B4" s="22" t="s">
        <v>62</v>
      </c>
      <c r="C4" s="23" t="s">
        <v>221</v>
      </c>
      <c r="D4" s="22" t="s">
        <v>222</v>
      </c>
      <c r="E4" s="22" t="s">
        <v>223</v>
      </c>
      <c r="F4" s="24" t="s">
        <v>224</v>
      </c>
      <c r="G4" s="25">
        <v>30003</v>
      </c>
    </row>
    <row r="5" spans="1:7" x14ac:dyDescent="0.25">
      <c r="A5" s="22" t="s">
        <v>227</v>
      </c>
      <c r="B5" s="22" t="s">
        <v>62</v>
      </c>
      <c r="C5" s="23" t="s">
        <v>221</v>
      </c>
      <c r="D5" s="22" t="s">
        <v>222</v>
      </c>
      <c r="E5" s="22" t="s">
        <v>223</v>
      </c>
      <c r="F5" s="24" t="s">
        <v>224</v>
      </c>
      <c r="G5" s="25">
        <v>30004</v>
      </c>
    </row>
    <row r="6" spans="1:7" x14ac:dyDescent="0.25">
      <c r="A6" s="22" t="s">
        <v>228</v>
      </c>
      <c r="B6" s="22" t="s">
        <v>62</v>
      </c>
      <c r="C6" s="23" t="s">
        <v>221</v>
      </c>
      <c r="D6" s="22" t="s">
        <v>222</v>
      </c>
      <c r="E6" s="22" t="s">
        <v>223</v>
      </c>
      <c r="F6" s="24" t="s">
        <v>224</v>
      </c>
      <c r="G6" s="25">
        <v>30005</v>
      </c>
    </row>
    <row r="7" spans="1:7" x14ac:dyDescent="0.25">
      <c r="A7" s="22" t="s">
        <v>229</v>
      </c>
      <c r="B7" s="22" t="s">
        <v>62</v>
      </c>
      <c r="C7" s="23" t="s">
        <v>221</v>
      </c>
      <c r="D7" s="22" t="s">
        <v>222</v>
      </c>
      <c r="E7" s="22" t="s">
        <v>223</v>
      </c>
      <c r="F7" s="24" t="s">
        <v>224</v>
      </c>
      <c r="G7" s="25">
        <v>30006</v>
      </c>
    </row>
    <row r="8" spans="1:7" x14ac:dyDescent="0.25">
      <c r="A8" s="22" t="s">
        <v>230</v>
      </c>
      <c r="B8" s="22" t="s">
        <v>62</v>
      </c>
      <c r="C8" s="23" t="s">
        <v>221</v>
      </c>
      <c r="D8" s="22" t="s">
        <v>222</v>
      </c>
      <c r="E8" s="22" t="s">
        <v>223</v>
      </c>
      <c r="F8" s="24" t="s">
        <v>224</v>
      </c>
      <c r="G8" s="25">
        <v>30007</v>
      </c>
    </row>
    <row r="9" spans="1:7" x14ac:dyDescent="0.25">
      <c r="A9" s="22" t="s">
        <v>231</v>
      </c>
      <c r="B9" s="22" t="s">
        <v>62</v>
      </c>
      <c r="C9" s="23" t="s">
        <v>221</v>
      </c>
      <c r="D9" s="22" t="s">
        <v>222</v>
      </c>
      <c r="E9" s="22" t="s">
        <v>223</v>
      </c>
      <c r="F9" s="24" t="s">
        <v>224</v>
      </c>
      <c r="G9" s="25">
        <v>30008</v>
      </c>
    </row>
    <row r="10" spans="1:7" x14ac:dyDescent="0.25">
      <c r="A10" s="22" t="s">
        <v>232</v>
      </c>
      <c r="B10" s="22" t="s">
        <v>62</v>
      </c>
      <c r="C10" s="23" t="s">
        <v>221</v>
      </c>
      <c r="D10" s="22" t="s">
        <v>222</v>
      </c>
      <c r="E10" s="22" t="s">
        <v>223</v>
      </c>
      <c r="F10" s="24" t="s">
        <v>224</v>
      </c>
      <c r="G10" s="25">
        <v>30009</v>
      </c>
    </row>
    <row r="11" spans="1:7" x14ac:dyDescent="0.25">
      <c r="A11" s="22" t="s">
        <v>233</v>
      </c>
      <c r="B11" s="22" t="s">
        <v>62</v>
      </c>
      <c r="C11" s="23" t="s">
        <v>221</v>
      </c>
      <c r="D11" s="22" t="s">
        <v>222</v>
      </c>
      <c r="E11" s="22" t="s">
        <v>223</v>
      </c>
      <c r="F11" s="24" t="s">
        <v>224</v>
      </c>
      <c r="G11" s="25">
        <v>30010</v>
      </c>
    </row>
    <row r="12" spans="1:7" x14ac:dyDescent="0.25">
      <c r="A12" s="22" t="s">
        <v>234</v>
      </c>
      <c r="B12" s="22" t="s">
        <v>62</v>
      </c>
      <c r="C12" s="23" t="s">
        <v>221</v>
      </c>
      <c r="D12" s="22" t="s">
        <v>222</v>
      </c>
      <c r="E12" s="22" t="s">
        <v>223</v>
      </c>
      <c r="F12" s="24" t="s">
        <v>224</v>
      </c>
      <c r="G12" s="25">
        <v>30011</v>
      </c>
    </row>
    <row r="13" spans="1:7" x14ac:dyDescent="0.25">
      <c r="A13" s="22" t="s">
        <v>235</v>
      </c>
      <c r="B13" s="22" t="s">
        <v>62</v>
      </c>
      <c r="C13" s="23" t="s">
        <v>221</v>
      </c>
      <c r="D13" s="22" t="s">
        <v>222</v>
      </c>
      <c r="E13" s="22" t="s">
        <v>223</v>
      </c>
      <c r="F13" s="24" t="s">
        <v>224</v>
      </c>
      <c r="G13" s="25">
        <v>30012</v>
      </c>
    </row>
    <row r="14" spans="1:7" x14ac:dyDescent="0.25">
      <c r="A14" s="22" t="s">
        <v>236</v>
      </c>
      <c r="B14" s="22" t="s">
        <v>62</v>
      </c>
      <c r="C14" s="23" t="s">
        <v>221</v>
      </c>
      <c r="D14" s="22" t="s">
        <v>222</v>
      </c>
      <c r="E14" s="22" t="s">
        <v>223</v>
      </c>
      <c r="F14" s="24" t="s">
        <v>224</v>
      </c>
      <c r="G14" s="25">
        <v>30013</v>
      </c>
    </row>
    <row r="15" spans="1:7" x14ac:dyDescent="0.25">
      <c r="A15" s="22" t="s">
        <v>237</v>
      </c>
      <c r="B15" s="22" t="s">
        <v>62</v>
      </c>
      <c r="C15" s="23" t="s">
        <v>221</v>
      </c>
      <c r="D15" s="22" t="s">
        <v>222</v>
      </c>
      <c r="E15" s="22" t="s">
        <v>223</v>
      </c>
      <c r="F15" s="24" t="s">
        <v>224</v>
      </c>
      <c r="G15" s="25">
        <v>30014</v>
      </c>
    </row>
    <row r="16" spans="1:7" x14ac:dyDescent="0.25">
      <c r="A16" s="22" t="s">
        <v>238</v>
      </c>
      <c r="B16" s="22" t="s">
        <v>62</v>
      </c>
      <c r="C16" s="23" t="s">
        <v>221</v>
      </c>
      <c r="D16" s="22" t="s">
        <v>222</v>
      </c>
      <c r="E16" s="22" t="s">
        <v>223</v>
      </c>
      <c r="F16" s="24" t="s">
        <v>224</v>
      </c>
      <c r="G16" s="25">
        <v>30015</v>
      </c>
    </row>
    <row r="17" spans="1:7" x14ac:dyDescent="0.25">
      <c r="A17" s="22" t="s">
        <v>239</v>
      </c>
      <c r="B17" s="22" t="s">
        <v>62</v>
      </c>
      <c r="C17" s="23" t="s">
        <v>221</v>
      </c>
      <c r="D17" s="22" t="s">
        <v>222</v>
      </c>
      <c r="E17" s="22" t="s">
        <v>223</v>
      </c>
      <c r="F17" s="24" t="s">
        <v>224</v>
      </c>
      <c r="G17" s="25">
        <v>30016</v>
      </c>
    </row>
    <row r="18" spans="1:7" x14ac:dyDescent="0.25">
      <c r="A18" s="22" t="s">
        <v>240</v>
      </c>
      <c r="B18" s="22" t="s">
        <v>62</v>
      </c>
      <c r="C18" s="23" t="s">
        <v>221</v>
      </c>
      <c r="D18" s="22" t="s">
        <v>222</v>
      </c>
      <c r="E18" s="22" t="s">
        <v>223</v>
      </c>
      <c r="F18" s="24" t="s">
        <v>224</v>
      </c>
      <c r="G18" s="25">
        <v>30018</v>
      </c>
    </row>
    <row r="19" spans="1:7" x14ac:dyDescent="0.25">
      <c r="A19" s="22" t="s">
        <v>241</v>
      </c>
      <c r="B19" s="22" t="s">
        <v>62</v>
      </c>
      <c r="C19" s="23" t="s">
        <v>221</v>
      </c>
      <c r="D19" s="22" t="s">
        <v>222</v>
      </c>
      <c r="E19" s="22" t="s">
        <v>223</v>
      </c>
      <c r="F19" s="24" t="s">
        <v>224</v>
      </c>
      <c r="G19" s="25">
        <v>30019</v>
      </c>
    </row>
    <row r="20" spans="1:7" x14ac:dyDescent="0.25">
      <c r="A20" s="22" t="s">
        <v>242</v>
      </c>
      <c r="B20" s="22" t="s">
        <v>62</v>
      </c>
      <c r="C20" s="23" t="s">
        <v>221</v>
      </c>
      <c r="D20" s="22" t="s">
        <v>222</v>
      </c>
      <c r="E20" s="22" t="s">
        <v>223</v>
      </c>
      <c r="F20" s="24" t="s">
        <v>224</v>
      </c>
      <c r="G20" s="25">
        <v>30020</v>
      </c>
    </row>
    <row r="21" spans="1:7" x14ac:dyDescent="0.25">
      <c r="A21" s="22" t="s">
        <v>243</v>
      </c>
      <c r="B21" s="22" t="s">
        <v>62</v>
      </c>
      <c r="C21" s="23" t="s">
        <v>221</v>
      </c>
      <c r="D21" s="22" t="s">
        <v>222</v>
      </c>
      <c r="E21" s="22" t="s">
        <v>223</v>
      </c>
      <c r="F21" s="24" t="s">
        <v>224</v>
      </c>
      <c r="G21" s="25">
        <v>30021</v>
      </c>
    </row>
    <row r="22" spans="1:7" x14ac:dyDescent="0.25">
      <c r="A22" s="22" t="s">
        <v>244</v>
      </c>
      <c r="B22" s="22" t="s">
        <v>62</v>
      </c>
      <c r="C22" s="23" t="s">
        <v>221</v>
      </c>
      <c r="D22" s="22" t="s">
        <v>222</v>
      </c>
      <c r="E22" s="22" t="s">
        <v>223</v>
      </c>
      <c r="F22" s="24" t="s">
        <v>224</v>
      </c>
      <c r="G22" s="25">
        <v>30022</v>
      </c>
    </row>
    <row r="23" spans="1:7" x14ac:dyDescent="0.25">
      <c r="A23" s="22" t="s">
        <v>245</v>
      </c>
      <c r="B23" s="22" t="s">
        <v>62</v>
      </c>
      <c r="C23" s="23" t="s">
        <v>221</v>
      </c>
      <c r="D23" s="22" t="s">
        <v>222</v>
      </c>
      <c r="E23" s="22" t="s">
        <v>223</v>
      </c>
      <c r="F23" s="24" t="s">
        <v>224</v>
      </c>
      <c r="G23" s="25">
        <v>30023</v>
      </c>
    </row>
    <row r="24" spans="1:7" x14ac:dyDescent="0.25">
      <c r="A24" s="22" t="s">
        <v>246</v>
      </c>
      <c r="B24" s="22" t="s">
        <v>62</v>
      </c>
      <c r="C24" s="23" t="s">
        <v>221</v>
      </c>
      <c r="D24" s="22" t="s">
        <v>222</v>
      </c>
      <c r="E24" s="22" t="s">
        <v>223</v>
      </c>
      <c r="F24" s="24" t="s">
        <v>224</v>
      </c>
      <c r="G24" s="25">
        <v>30024</v>
      </c>
    </row>
    <row r="25" spans="1:7" x14ac:dyDescent="0.25">
      <c r="A25" s="22" t="s">
        <v>247</v>
      </c>
      <c r="B25" s="22" t="s">
        <v>62</v>
      </c>
      <c r="C25" s="23" t="s">
        <v>221</v>
      </c>
      <c r="D25" s="22" t="s">
        <v>222</v>
      </c>
      <c r="E25" s="22" t="s">
        <v>223</v>
      </c>
      <c r="F25" s="24" t="s">
        <v>224</v>
      </c>
      <c r="G25" s="25">
        <v>30025</v>
      </c>
    </row>
    <row r="26" spans="1:7" x14ac:dyDescent="0.25">
      <c r="A26" s="22" t="s">
        <v>248</v>
      </c>
      <c r="B26" s="22" t="s">
        <v>62</v>
      </c>
      <c r="C26" s="23" t="s">
        <v>221</v>
      </c>
      <c r="D26" s="22" t="s">
        <v>222</v>
      </c>
      <c r="E26" s="22" t="s">
        <v>223</v>
      </c>
      <c r="F26" s="24" t="s">
        <v>224</v>
      </c>
      <c r="G26" s="25">
        <v>30026</v>
      </c>
    </row>
    <row r="27" spans="1:7" x14ac:dyDescent="0.25">
      <c r="A27" s="22" t="s">
        <v>249</v>
      </c>
      <c r="B27" s="22" t="s">
        <v>62</v>
      </c>
      <c r="C27" s="23" t="s">
        <v>221</v>
      </c>
      <c r="D27" s="22" t="s">
        <v>222</v>
      </c>
      <c r="E27" s="22" t="s">
        <v>223</v>
      </c>
      <c r="F27" s="24" t="s">
        <v>224</v>
      </c>
      <c r="G27" s="25">
        <v>30027</v>
      </c>
    </row>
    <row r="28" spans="1:7" x14ac:dyDescent="0.25">
      <c r="A28" s="22" t="s">
        <v>250</v>
      </c>
      <c r="B28" s="22" t="s">
        <v>62</v>
      </c>
      <c r="C28" s="23" t="s">
        <v>221</v>
      </c>
      <c r="D28" s="22" t="s">
        <v>222</v>
      </c>
      <c r="E28" s="22" t="s">
        <v>223</v>
      </c>
      <c r="F28" s="24" t="s">
        <v>224</v>
      </c>
      <c r="G28" s="25">
        <v>30028</v>
      </c>
    </row>
    <row r="29" spans="1:7" x14ac:dyDescent="0.25">
      <c r="A29" s="22" t="s">
        <v>251</v>
      </c>
      <c r="B29" s="22" t="s">
        <v>62</v>
      </c>
      <c r="C29" s="23" t="s">
        <v>221</v>
      </c>
      <c r="D29" s="22" t="s">
        <v>222</v>
      </c>
      <c r="E29" s="22" t="s">
        <v>223</v>
      </c>
      <c r="F29" s="24" t="s">
        <v>224</v>
      </c>
      <c r="G29" s="25">
        <v>30029</v>
      </c>
    </row>
    <row r="30" spans="1:7" x14ac:dyDescent="0.25">
      <c r="A30" s="22" t="s">
        <v>252</v>
      </c>
      <c r="B30" s="22" t="s">
        <v>62</v>
      </c>
      <c r="C30" s="23" t="s">
        <v>221</v>
      </c>
      <c r="D30" s="22" t="s">
        <v>222</v>
      </c>
      <c r="E30" s="22" t="s">
        <v>223</v>
      </c>
      <c r="F30" s="24" t="s">
        <v>224</v>
      </c>
      <c r="G30" s="25">
        <v>30030</v>
      </c>
    </row>
    <row r="31" spans="1:7" x14ac:dyDescent="0.25">
      <c r="A31" s="22" t="s">
        <v>253</v>
      </c>
      <c r="B31" s="22" t="s">
        <v>62</v>
      </c>
      <c r="C31" s="23" t="s">
        <v>221</v>
      </c>
      <c r="D31" s="22" t="s">
        <v>222</v>
      </c>
      <c r="E31" s="22" t="s">
        <v>223</v>
      </c>
      <c r="F31" s="24" t="s">
        <v>224</v>
      </c>
      <c r="G31" s="25">
        <v>30031</v>
      </c>
    </row>
    <row r="32" spans="1:7" x14ac:dyDescent="0.25">
      <c r="A32" s="22" t="s">
        <v>254</v>
      </c>
      <c r="B32" s="22" t="s">
        <v>62</v>
      </c>
      <c r="C32" s="23" t="s">
        <v>221</v>
      </c>
      <c r="D32" s="22" t="s">
        <v>222</v>
      </c>
      <c r="E32" s="22" t="s">
        <v>223</v>
      </c>
      <c r="F32" s="24" t="s">
        <v>224</v>
      </c>
      <c r="G32" s="25">
        <v>30032</v>
      </c>
    </row>
    <row r="33" spans="1:7" x14ac:dyDescent="0.25">
      <c r="A33" s="22" t="s">
        <v>255</v>
      </c>
      <c r="B33" s="22" t="s">
        <v>62</v>
      </c>
      <c r="C33" s="23" t="s">
        <v>221</v>
      </c>
      <c r="D33" s="22" t="s">
        <v>222</v>
      </c>
      <c r="E33" s="22" t="s">
        <v>223</v>
      </c>
      <c r="F33" s="24" t="s">
        <v>224</v>
      </c>
      <c r="G33" s="25">
        <v>30033</v>
      </c>
    </row>
    <row r="34" spans="1:7" x14ac:dyDescent="0.25">
      <c r="A34" s="22" t="s">
        <v>256</v>
      </c>
      <c r="B34" s="22" t="s">
        <v>62</v>
      </c>
      <c r="C34" s="23" t="s">
        <v>221</v>
      </c>
      <c r="D34" s="22" t="s">
        <v>222</v>
      </c>
      <c r="E34" s="22" t="s">
        <v>223</v>
      </c>
      <c r="F34" s="24" t="s">
        <v>224</v>
      </c>
      <c r="G34" s="25">
        <v>30034</v>
      </c>
    </row>
    <row r="35" spans="1:7" x14ac:dyDescent="0.25">
      <c r="A35" s="22" t="s">
        <v>257</v>
      </c>
      <c r="B35" s="22" t="s">
        <v>62</v>
      </c>
      <c r="C35" s="23" t="s">
        <v>221</v>
      </c>
      <c r="D35" s="22" t="s">
        <v>222</v>
      </c>
      <c r="E35" s="22" t="s">
        <v>223</v>
      </c>
      <c r="F35" s="24" t="s">
        <v>224</v>
      </c>
      <c r="G35" s="25">
        <v>30035</v>
      </c>
    </row>
    <row r="36" spans="1:7" x14ac:dyDescent="0.25">
      <c r="A36" s="22" t="s">
        <v>258</v>
      </c>
      <c r="B36" s="22" t="s">
        <v>62</v>
      </c>
      <c r="C36" s="23" t="s">
        <v>221</v>
      </c>
      <c r="D36" s="22" t="s">
        <v>222</v>
      </c>
      <c r="E36" s="22" t="s">
        <v>223</v>
      </c>
      <c r="F36" s="24" t="s">
        <v>224</v>
      </c>
      <c r="G36" s="25">
        <v>30036</v>
      </c>
    </row>
    <row r="37" spans="1:7" x14ac:dyDescent="0.25">
      <c r="A37" s="22" t="s">
        <v>259</v>
      </c>
      <c r="B37" s="22" t="s">
        <v>62</v>
      </c>
      <c r="C37" s="23" t="s">
        <v>221</v>
      </c>
      <c r="D37" s="22" t="s">
        <v>222</v>
      </c>
      <c r="E37" s="22" t="s">
        <v>223</v>
      </c>
      <c r="F37" s="24" t="s">
        <v>224</v>
      </c>
      <c r="G37" s="25">
        <v>30037</v>
      </c>
    </row>
    <row r="38" spans="1:7" x14ac:dyDescent="0.25">
      <c r="A38" s="22" t="s">
        <v>260</v>
      </c>
      <c r="B38" s="22" t="s">
        <v>62</v>
      </c>
      <c r="C38" s="23" t="s">
        <v>221</v>
      </c>
      <c r="D38" s="22" t="s">
        <v>222</v>
      </c>
      <c r="E38" s="22" t="s">
        <v>223</v>
      </c>
      <c r="F38" s="24" t="s">
        <v>224</v>
      </c>
      <c r="G38" s="25">
        <v>30039</v>
      </c>
    </row>
    <row r="39" spans="1:7" x14ac:dyDescent="0.25">
      <c r="A39" s="22" t="s">
        <v>261</v>
      </c>
      <c r="B39" s="22" t="s">
        <v>62</v>
      </c>
      <c r="C39" s="23" t="s">
        <v>221</v>
      </c>
      <c r="D39" s="22" t="s">
        <v>222</v>
      </c>
      <c r="E39" s="22" t="s">
        <v>223</v>
      </c>
      <c r="F39" s="24" t="s">
        <v>224</v>
      </c>
      <c r="G39" s="25">
        <v>30040</v>
      </c>
    </row>
    <row r="40" spans="1:7" x14ac:dyDescent="0.25">
      <c r="A40" s="22" t="s">
        <v>262</v>
      </c>
      <c r="B40" s="22" t="s">
        <v>62</v>
      </c>
      <c r="C40" s="23" t="s">
        <v>221</v>
      </c>
      <c r="D40" s="22" t="s">
        <v>222</v>
      </c>
      <c r="E40" s="22" t="s">
        <v>223</v>
      </c>
      <c r="F40" s="24" t="s">
        <v>224</v>
      </c>
      <c r="G40" s="25">
        <v>30041</v>
      </c>
    </row>
    <row r="41" spans="1:7" x14ac:dyDescent="0.25">
      <c r="A41" s="22" t="s">
        <v>263</v>
      </c>
      <c r="B41" s="22" t="s">
        <v>62</v>
      </c>
      <c r="C41" s="23" t="s">
        <v>221</v>
      </c>
      <c r="D41" s="22" t="s">
        <v>222</v>
      </c>
      <c r="E41" s="22" t="s">
        <v>223</v>
      </c>
      <c r="F41" s="24" t="s">
        <v>224</v>
      </c>
      <c r="G41" s="25">
        <v>30042</v>
      </c>
    </row>
    <row r="42" spans="1:7" x14ac:dyDescent="0.25">
      <c r="A42" s="22" t="s">
        <v>264</v>
      </c>
      <c r="B42" s="22" t="s">
        <v>62</v>
      </c>
      <c r="C42" s="23" t="s">
        <v>221</v>
      </c>
      <c r="D42" s="22" t="s">
        <v>222</v>
      </c>
      <c r="E42" s="22" t="s">
        <v>223</v>
      </c>
      <c r="F42" s="24" t="s">
        <v>224</v>
      </c>
      <c r="G42" s="25">
        <v>30043</v>
      </c>
    </row>
    <row r="43" spans="1:7" x14ac:dyDescent="0.25">
      <c r="A43" s="22" t="s">
        <v>265</v>
      </c>
      <c r="B43" s="22" t="s">
        <v>62</v>
      </c>
      <c r="C43" s="23" t="s">
        <v>221</v>
      </c>
      <c r="D43" s="22" t="s">
        <v>222</v>
      </c>
      <c r="E43" s="22" t="s">
        <v>223</v>
      </c>
      <c r="F43" s="24" t="s">
        <v>224</v>
      </c>
      <c r="G43" s="25">
        <v>30044</v>
      </c>
    </row>
    <row r="44" spans="1:7" x14ac:dyDescent="0.25">
      <c r="A44" s="22" t="s">
        <v>266</v>
      </c>
      <c r="B44" s="22" t="s">
        <v>62</v>
      </c>
      <c r="C44" s="23" t="s">
        <v>221</v>
      </c>
      <c r="D44" s="22" t="s">
        <v>222</v>
      </c>
      <c r="E44" s="22" t="s">
        <v>223</v>
      </c>
      <c r="F44" s="24" t="s">
        <v>224</v>
      </c>
      <c r="G44" s="25">
        <v>30045</v>
      </c>
    </row>
    <row r="45" spans="1:7" x14ac:dyDescent="0.25">
      <c r="A45" s="22" t="s">
        <v>267</v>
      </c>
      <c r="B45" s="22" t="s">
        <v>62</v>
      </c>
      <c r="C45" s="23" t="s">
        <v>221</v>
      </c>
      <c r="D45" s="22" t="s">
        <v>222</v>
      </c>
      <c r="E45" s="22" t="s">
        <v>223</v>
      </c>
      <c r="F45" s="24" t="s">
        <v>224</v>
      </c>
      <c r="G45" s="25">
        <v>30046</v>
      </c>
    </row>
    <row r="46" spans="1:7" x14ac:dyDescent="0.25">
      <c r="A46" s="22" t="s">
        <v>268</v>
      </c>
      <c r="B46" s="22" t="s">
        <v>62</v>
      </c>
      <c r="C46" s="23" t="s">
        <v>221</v>
      </c>
      <c r="D46" s="22" t="s">
        <v>222</v>
      </c>
      <c r="E46" s="22" t="s">
        <v>223</v>
      </c>
      <c r="F46" s="24" t="s">
        <v>224</v>
      </c>
      <c r="G46" s="25">
        <v>30047</v>
      </c>
    </row>
    <row r="47" spans="1:7" x14ac:dyDescent="0.25">
      <c r="A47" s="22" t="s">
        <v>269</v>
      </c>
      <c r="B47" s="22" t="s">
        <v>62</v>
      </c>
      <c r="C47" s="23" t="s">
        <v>221</v>
      </c>
      <c r="D47" s="22" t="s">
        <v>222</v>
      </c>
      <c r="E47" s="22" t="s">
        <v>223</v>
      </c>
      <c r="F47" s="24" t="s">
        <v>224</v>
      </c>
      <c r="G47" s="25">
        <v>30048</v>
      </c>
    </row>
    <row r="48" spans="1:7" x14ac:dyDescent="0.25">
      <c r="A48" s="22" t="s">
        <v>270</v>
      </c>
      <c r="B48" s="22" t="s">
        <v>62</v>
      </c>
      <c r="C48" s="23" t="s">
        <v>221</v>
      </c>
      <c r="D48" s="22" t="s">
        <v>222</v>
      </c>
      <c r="E48" s="22" t="s">
        <v>223</v>
      </c>
      <c r="F48" s="24" t="s">
        <v>224</v>
      </c>
      <c r="G48" s="25">
        <v>30049</v>
      </c>
    </row>
    <row r="49" spans="1:7" x14ac:dyDescent="0.25">
      <c r="A49" s="22" t="s">
        <v>271</v>
      </c>
      <c r="B49" s="22" t="s">
        <v>62</v>
      </c>
      <c r="C49" s="23" t="s">
        <v>221</v>
      </c>
      <c r="D49" s="22" t="s">
        <v>222</v>
      </c>
      <c r="E49" s="22" t="s">
        <v>223</v>
      </c>
      <c r="F49" s="24" t="s">
        <v>224</v>
      </c>
      <c r="G49" s="25">
        <v>30051</v>
      </c>
    </row>
    <row r="50" spans="1:7" x14ac:dyDescent="0.25">
      <c r="A50" s="22" t="s">
        <v>272</v>
      </c>
      <c r="B50" s="22" t="s">
        <v>62</v>
      </c>
      <c r="C50" s="23" t="s">
        <v>221</v>
      </c>
      <c r="D50" s="22" t="s">
        <v>222</v>
      </c>
      <c r="E50" s="22" t="s">
        <v>223</v>
      </c>
      <c r="F50" s="24" t="s">
        <v>224</v>
      </c>
      <c r="G50" s="25">
        <v>30052</v>
      </c>
    </row>
    <row r="51" spans="1:7" x14ac:dyDescent="0.25">
      <c r="A51" s="22" t="s">
        <v>273</v>
      </c>
      <c r="B51" s="22" t="s">
        <v>62</v>
      </c>
      <c r="C51" s="23" t="s">
        <v>221</v>
      </c>
      <c r="D51" s="22" t="s">
        <v>222</v>
      </c>
      <c r="E51" s="22" t="s">
        <v>223</v>
      </c>
      <c r="F51" s="24" t="s">
        <v>224</v>
      </c>
      <c r="G51" s="25">
        <v>30053</v>
      </c>
    </row>
    <row r="52" spans="1:7" x14ac:dyDescent="0.25">
      <c r="A52" s="22" t="s">
        <v>274</v>
      </c>
      <c r="B52" s="22" t="s">
        <v>62</v>
      </c>
      <c r="C52" s="23" t="s">
        <v>221</v>
      </c>
      <c r="D52" s="22" t="s">
        <v>222</v>
      </c>
      <c r="E52" s="22" t="s">
        <v>223</v>
      </c>
      <c r="F52" s="24" t="s">
        <v>224</v>
      </c>
      <c r="G52" s="25">
        <v>30054</v>
      </c>
    </row>
    <row r="53" spans="1:7" x14ac:dyDescent="0.25">
      <c r="A53" s="22" t="s">
        <v>275</v>
      </c>
      <c r="B53" s="22" t="s">
        <v>62</v>
      </c>
      <c r="C53" s="23" t="s">
        <v>221</v>
      </c>
      <c r="D53" s="22" t="s">
        <v>222</v>
      </c>
      <c r="E53" s="22" t="s">
        <v>223</v>
      </c>
      <c r="F53" s="24" t="s">
        <v>224</v>
      </c>
      <c r="G53" s="25">
        <v>30055</v>
      </c>
    </row>
    <row r="54" spans="1:7" x14ac:dyDescent="0.25">
      <c r="A54" s="22" t="s">
        <v>276</v>
      </c>
      <c r="B54" s="22" t="s">
        <v>62</v>
      </c>
      <c r="C54" s="23" t="s">
        <v>221</v>
      </c>
      <c r="D54" s="22" t="s">
        <v>222</v>
      </c>
      <c r="E54" s="22" t="s">
        <v>223</v>
      </c>
      <c r="F54" s="24" t="s">
        <v>224</v>
      </c>
      <c r="G54" s="25">
        <v>30056</v>
      </c>
    </row>
    <row r="55" spans="1:7" x14ac:dyDescent="0.25">
      <c r="A55" s="22" t="s">
        <v>277</v>
      </c>
      <c r="B55" s="22" t="s">
        <v>62</v>
      </c>
      <c r="C55" s="23" t="s">
        <v>221</v>
      </c>
      <c r="D55" s="22" t="s">
        <v>222</v>
      </c>
      <c r="E55" s="22" t="s">
        <v>223</v>
      </c>
      <c r="F55" s="24" t="s">
        <v>224</v>
      </c>
      <c r="G55" s="25">
        <v>30057</v>
      </c>
    </row>
    <row r="56" spans="1:7" x14ac:dyDescent="0.25">
      <c r="A56" s="22" t="s">
        <v>278</v>
      </c>
      <c r="B56" s="22" t="s">
        <v>62</v>
      </c>
      <c r="C56" s="23" t="s">
        <v>221</v>
      </c>
      <c r="D56" s="22" t="s">
        <v>222</v>
      </c>
      <c r="E56" s="22" t="s">
        <v>223</v>
      </c>
      <c r="F56" s="24" t="s">
        <v>224</v>
      </c>
      <c r="G56" s="25">
        <v>30058</v>
      </c>
    </row>
    <row r="57" spans="1:7" x14ac:dyDescent="0.25">
      <c r="A57" s="22" t="s">
        <v>279</v>
      </c>
      <c r="B57" s="22" t="s">
        <v>62</v>
      </c>
      <c r="C57" s="23" t="s">
        <v>221</v>
      </c>
      <c r="D57" s="22" t="s">
        <v>222</v>
      </c>
      <c r="E57" s="22" t="s">
        <v>223</v>
      </c>
      <c r="F57" s="24" t="s">
        <v>224</v>
      </c>
      <c r="G57" s="25">
        <v>30059</v>
      </c>
    </row>
    <row r="58" spans="1:7" x14ac:dyDescent="0.25">
      <c r="A58" s="22" t="s">
        <v>280</v>
      </c>
      <c r="B58" s="22" t="s">
        <v>62</v>
      </c>
      <c r="C58" s="23" t="s">
        <v>221</v>
      </c>
      <c r="D58" s="22" t="s">
        <v>222</v>
      </c>
      <c r="E58" s="22" t="s">
        <v>223</v>
      </c>
      <c r="F58" s="24" t="s">
        <v>224</v>
      </c>
      <c r="G58" s="25">
        <v>30060</v>
      </c>
    </row>
    <row r="59" spans="1:7" x14ac:dyDescent="0.25">
      <c r="A59" s="22" t="s">
        <v>281</v>
      </c>
      <c r="B59" s="22" t="s">
        <v>62</v>
      </c>
      <c r="C59" s="23" t="s">
        <v>221</v>
      </c>
      <c r="D59" s="22" t="s">
        <v>222</v>
      </c>
      <c r="E59" s="22" t="s">
        <v>223</v>
      </c>
      <c r="F59" s="24" t="s">
        <v>224</v>
      </c>
      <c r="G59" s="25">
        <v>30061</v>
      </c>
    </row>
    <row r="60" spans="1:7" x14ac:dyDescent="0.25">
      <c r="A60" s="22" t="s">
        <v>282</v>
      </c>
      <c r="B60" s="22" t="s">
        <v>62</v>
      </c>
      <c r="C60" s="23" t="s">
        <v>221</v>
      </c>
      <c r="D60" s="22" t="s">
        <v>222</v>
      </c>
      <c r="E60" s="22" t="s">
        <v>223</v>
      </c>
      <c r="F60" s="24" t="s">
        <v>224</v>
      </c>
      <c r="G60" s="25">
        <v>30062</v>
      </c>
    </row>
    <row r="61" spans="1:7" x14ac:dyDescent="0.25">
      <c r="A61" s="22" t="s">
        <v>283</v>
      </c>
      <c r="B61" s="22" t="s">
        <v>62</v>
      </c>
      <c r="C61" s="23" t="s">
        <v>221</v>
      </c>
      <c r="D61" s="22" t="s">
        <v>222</v>
      </c>
      <c r="E61" s="22" t="s">
        <v>223</v>
      </c>
      <c r="F61" s="24" t="s">
        <v>224</v>
      </c>
      <c r="G61" s="25">
        <v>30063</v>
      </c>
    </row>
    <row r="62" spans="1:7" x14ac:dyDescent="0.25">
      <c r="A62" s="22" t="s">
        <v>284</v>
      </c>
      <c r="B62" s="22" t="s">
        <v>62</v>
      </c>
      <c r="C62" s="23" t="s">
        <v>221</v>
      </c>
      <c r="D62" s="22" t="s">
        <v>222</v>
      </c>
      <c r="E62" s="22" t="s">
        <v>223</v>
      </c>
      <c r="F62" s="24" t="s">
        <v>224</v>
      </c>
      <c r="G62" s="25">
        <v>30064</v>
      </c>
    </row>
    <row r="63" spans="1:7" x14ac:dyDescent="0.25">
      <c r="A63" s="22" t="s">
        <v>285</v>
      </c>
      <c r="B63" s="22" t="s">
        <v>62</v>
      </c>
      <c r="C63" s="23" t="s">
        <v>221</v>
      </c>
      <c r="D63" s="22" t="s">
        <v>222</v>
      </c>
      <c r="E63" s="22" t="s">
        <v>223</v>
      </c>
      <c r="F63" s="24" t="s">
        <v>224</v>
      </c>
      <c r="G63" s="25">
        <v>30065</v>
      </c>
    </row>
    <row r="64" spans="1:7" x14ac:dyDescent="0.25">
      <c r="A64" s="22" t="s">
        <v>286</v>
      </c>
      <c r="B64" s="22" t="s">
        <v>62</v>
      </c>
      <c r="C64" s="23" t="s">
        <v>221</v>
      </c>
      <c r="D64" s="22" t="s">
        <v>222</v>
      </c>
      <c r="E64" s="22" t="s">
        <v>223</v>
      </c>
      <c r="F64" s="24" t="s">
        <v>224</v>
      </c>
      <c r="G64" s="25">
        <v>30066</v>
      </c>
    </row>
    <row r="65" spans="1:7" x14ac:dyDescent="0.25">
      <c r="A65" s="22" t="s">
        <v>287</v>
      </c>
      <c r="B65" s="22" t="s">
        <v>62</v>
      </c>
      <c r="C65" s="23" t="s">
        <v>221</v>
      </c>
      <c r="D65" s="22" t="s">
        <v>222</v>
      </c>
      <c r="E65" s="22" t="s">
        <v>223</v>
      </c>
      <c r="F65" s="24" t="s">
        <v>224</v>
      </c>
      <c r="G65" s="25">
        <v>30067</v>
      </c>
    </row>
    <row r="66" spans="1:7" x14ac:dyDescent="0.25">
      <c r="A66" s="22" t="s">
        <v>288</v>
      </c>
      <c r="B66" s="22" t="s">
        <v>62</v>
      </c>
      <c r="C66" s="23" t="s">
        <v>221</v>
      </c>
      <c r="D66" s="22" t="s">
        <v>222</v>
      </c>
      <c r="E66" s="22" t="s">
        <v>223</v>
      </c>
      <c r="F66" s="24" t="s">
        <v>224</v>
      </c>
      <c r="G66" s="25">
        <v>30068</v>
      </c>
    </row>
    <row r="67" spans="1:7" x14ac:dyDescent="0.25">
      <c r="A67" s="22" t="s">
        <v>289</v>
      </c>
      <c r="B67" s="22" t="s">
        <v>62</v>
      </c>
      <c r="C67" s="23" t="s">
        <v>221</v>
      </c>
      <c r="D67" s="22" t="s">
        <v>222</v>
      </c>
      <c r="E67" s="22" t="s">
        <v>223</v>
      </c>
      <c r="F67" s="24" t="s">
        <v>224</v>
      </c>
      <c r="G67" s="25">
        <v>30069</v>
      </c>
    </row>
    <row r="68" spans="1:7" x14ac:dyDescent="0.25">
      <c r="A68" s="22" t="s">
        <v>290</v>
      </c>
      <c r="B68" s="22" t="s">
        <v>62</v>
      </c>
      <c r="C68" s="23" t="s">
        <v>221</v>
      </c>
      <c r="D68" s="22" t="s">
        <v>222</v>
      </c>
      <c r="E68" s="22" t="s">
        <v>223</v>
      </c>
      <c r="F68" s="24" t="s">
        <v>224</v>
      </c>
      <c r="G68" s="25">
        <v>30070</v>
      </c>
    </row>
    <row r="69" spans="1:7" x14ac:dyDescent="0.25">
      <c r="A69" s="22" t="s">
        <v>291</v>
      </c>
      <c r="B69" s="22" t="s">
        <v>62</v>
      </c>
      <c r="C69" s="23" t="s">
        <v>221</v>
      </c>
      <c r="D69" s="22" t="s">
        <v>222</v>
      </c>
      <c r="E69" s="22" t="s">
        <v>223</v>
      </c>
      <c r="F69" s="24" t="s">
        <v>224</v>
      </c>
      <c r="G69" s="25">
        <v>30071</v>
      </c>
    </row>
    <row r="70" spans="1:7" x14ac:dyDescent="0.25">
      <c r="A70" s="22" t="s">
        <v>292</v>
      </c>
      <c r="B70" s="22" t="s">
        <v>62</v>
      </c>
      <c r="C70" s="23" t="s">
        <v>221</v>
      </c>
      <c r="D70" s="22" t="s">
        <v>222</v>
      </c>
      <c r="E70" s="22" t="s">
        <v>223</v>
      </c>
      <c r="F70" s="24" t="s">
        <v>224</v>
      </c>
      <c r="G70" s="25">
        <v>30072</v>
      </c>
    </row>
    <row r="71" spans="1:7" x14ac:dyDescent="0.25">
      <c r="A71" s="22" t="s">
        <v>293</v>
      </c>
      <c r="B71" s="22" t="s">
        <v>62</v>
      </c>
      <c r="C71" s="23" t="s">
        <v>221</v>
      </c>
      <c r="D71" s="22" t="s">
        <v>222</v>
      </c>
      <c r="E71" s="22" t="s">
        <v>223</v>
      </c>
      <c r="F71" s="24" t="s">
        <v>224</v>
      </c>
      <c r="G71" s="25">
        <v>30073</v>
      </c>
    </row>
    <row r="72" spans="1:7" x14ac:dyDescent="0.25">
      <c r="A72" s="22" t="s">
        <v>294</v>
      </c>
      <c r="B72" s="22" t="s">
        <v>62</v>
      </c>
      <c r="C72" s="23" t="s">
        <v>221</v>
      </c>
      <c r="D72" s="22" t="s">
        <v>222</v>
      </c>
      <c r="E72" s="22" t="s">
        <v>223</v>
      </c>
      <c r="F72" s="24" t="s">
        <v>224</v>
      </c>
      <c r="G72" s="25">
        <v>30074</v>
      </c>
    </row>
    <row r="73" spans="1:7" x14ac:dyDescent="0.25">
      <c r="A73" s="22" t="s">
        <v>295</v>
      </c>
      <c r="B73" s="22" t="s">
        <v>62</v>
      </c>
      <c r="C73" s="23" t="s">
        <v>221</v>
      </c>
      <c r="D73" s="22" t="s">
        <v>222</v>
      </c>
      <c r="E73" s="22" t="s">
        <v>223</v>
      </c>
      <c r="F73" s="24" t="s">
        <v>224</v>
      </c>
      <c r="G73" s="25">
        <v>30075</v>
      </c>
    </row>
    <row r="74" spans="1:7" x14ac:dyDescent="0.25">
      <c r="A74" s="22" t="s">
        <v>296</v>
      </c>
      <c r="B74" s="22" t="s">
        <v>62</v>
      </c>
      <c r="C74" s="23" t="s">
        <v>221</v>
      </c>
      <c r="D74" s="22" t="s">
        <v>222</v>
      </c>
      <c r="E74" s="22" t="s">
        <v>223</v>
      </c>
      <c r="F74" s="24" t="s">
        <v>224</v>
      </c>
      <c r="G74" s="25">
        <v>30076</v>
      </c>
    </row>
    <row r="75" spans="1:7" x14ac:dyDescent="0.25">
      <c r="A75" s="22" t="s">
        <v>297</v>
      </c>
      <c r="B75" s="22" t="s">
        <v>62</v>
      </c>
      <c r="C75" s="23" t="s">
        <v>221</v>
      </c>
      <c r="D75" s="22" t="s">
        <v>222</v>
      </c>
      <c r="E75" s="22" t="s">
        <v>223</v>
      </c>
      <c r="F75" s="24" t="s">
        <v>224</v>
      </c>
      <c r="G75" s="25">
        <v>30077</v>
      </c>
    </row>
    <row r="76" spans="1:7" x14ac:dyDescent="0.25">
      <c r="A76" s="22" t="s">
        <v>298</v>
      </c>
      <c r="B76" s="22" t="s">
        <v>62</v>
      </c>
      <c r="C76" s="23" t="s">
        <v>221</v>
      </c>
      <c r="D76" s="22" t="s">
        <v>222</v>
      </c>
      <c r="E76" s="22" t="s">
        <v>223</v>
      </c>
      <c r="F76" s="24" t="s">
        <v>224</v>
      </c>
      <c r="G76" s="25">
        <v>30078</v>
      </c>
    </row>
    <row r="77" spans="1:7" x14ac:dyDescent="0.25">
      <c r="A77" s="22" t="s">
        <v>299</v>
      </c>
      <c r="B77" s="22" t="s">
        <v>62</v>
      </c>
      <c r="C77" s="23" t="s">
        <v>221</v>
      </c>
      <c r="D77" s="22" t="s">
        <v>222</v>
      </c>
      <c r="E77" s="22" t="s">
        <v>223</v>
      </c>
      <c r="F77" s="24" t="s">
        <v>224</v>
      </c>
      <c r="G77" s="25">
        <v>30079</v>
      </c>
    </row>
    <row r="78" spans="1:7" x14ac:dyDescent="0.25">
      <c r="A78" s="22" t="s">
        <v>300</v>
      </c>
      <c r="B78" s="22" t="s">
        <v>62</v>
      </c>
      <c r="C78" s="23" t="s">
        <v>221</v>
      </c>
      <c r="D78" s="22" t="s">
        <v>222</v>
      </c>
      <c r="E78" s="22" t="s">
        <v>223</v>
      </c>
      <c r="F78" s="24" t="s">
        <v>224</v>
      </c>
      <c r="G78" s="25">
        <v>30080</v>
      </c>
    </row>
    <row r="79" spans="1:7" x14ac:dyDescent="0.25">
      <c r="A79" s="22" t="s">
        <v>301</v>
      </c>
      <c r="B79" s="22" t="s">
        <v>62</v>
      </c>
      <c r="C79" s="23" t="s">
        <v>221</v>
      </c>
      <c r="D79" s="22" t="s">
        <v>222</v>
      </c>
      <c r="E79" s="22" t="s">
        <v>223</v>
      </c>
      <c r="F79" s="24" t="s">
        <v>224</v>
      </c>
      <c r="G79" s="25">
        <v>30081</v>
      </c>
    </row>
    <row r="80" spans="1:7" x14ac:dyDescent="0.25">
      <c r="A80" s="22" t="s">
        <v>302</v>
      </c>
      <c r="B80" s="22" t="s">
        <v>62</v>
      </c>
      <c r="C80" s="23" t="s">
        <v>221</v>
      </c>
      <c r="D80" s="22" t="s">
        <v>222</v>
      </c>
      <c r="E80" s="22" t="s">
        <v>223</v>
      </c>
      <c r="F80" s="24" t="s">
        <v>224</v>
      </c>
      <c r="G80" s="25">
        <v>30082</v>
      </c>
    </row>
    <row r="81" spans="1:7" x14ac:dyDescent="0.25">
      <c r="A81" s="22" t="s">
        <v>303</v>
      </c>
      <c r="B81" s="22" t="s">
        <v>62</v>
      </c>
      <c r="C81" s="23" t="s">
        <v>221</v>
      </c>
      <c r="D81" s="22" t="s">
        <v>222</v>
      </c>
      <c r="E81" s="22" t="s">
        <v>223</v>
      </c>
      <c r="F81" s="24" t="s">
        <v>224</v>
      </c>
      <c r="G81" s="25">
        <v>30083</v>
      </c>
    </row>
    <row r="82" spans="1:7" x14ac:dyDescent="0.25">
      <c r="A82" s="22" t="s">
        <v>304</v>
      </c>
      <c r="B82" s="22" t="s">
        <v>62</v>
      </c>
      <c r="C82" s="23" t="s">
        <v>221</v>
      </c>
      <c r="D82" s="22" t="s">
        <v>222</v>
      </c>
      <c r="E82" s="22" t="s">
        <v>223</v>
      </c>
      <c r="F82" s="24" t="s">
        <v>224</v>
      </c>
      <c r="G82" s="25">
        <v>30084</v>
      </c>
    </row>
    <row r="83" spans="1:7" x14ac:dyDescent="0.25">
      <c r="A83" s="22" t="s">
        <v>305</v>
      </c>
      <c r="B83" s="22" t="s">
        <v>62</v>
      </c>
      <c r="C83" s="23" t="s">
        <v>221</v>
      </c>
      <c r="D83" s="22" t="s">
        <v>222</v>
      </c>
      <c r="E83" s="22" t="s">
        <v>223</v>
      </c>
      <c r="F83" s="24" t="s">
        <v>224</v>
      </c>
      <c r="G83" s="25">
        <v>30085</v>
      </c>
    </row>
    <row r="84" spans="1:7" x14ac:dyDescent="0.25">
      <c r="A84" s="22" t="s">
        <v>306</v>
      </c>
      <c r="B84" s="22" t="s">
        <v>62</v>
      </c>
      <c r="C84" s="23" t="s">
        <v>221</v>
      </c>
      <c r="D84" s="22" t="s">
        <v>222</v>
      </c>
      <c r="E84" s="22" t="s">
        <v>223</v>
      </c>
      <c r="F84" s="24" t="s">
        <v>224</v>
      </c>
      <c r="G84" s="25">
        <v>30086</v>
      </c>
    </row>
    <row r="85" spans="1:7" x14ac:dyDescent="0.25">
      <c r="A85" s="22" t="s">
        <v>307</v>
      </c>
      <c r="B85" s="22" t="s">
        <v>62</v>
      </c>
      <c r="C85" s="23" t="s">
        <v>221</v>
      </c>
      <c r="D85" s="22" t="s">
        <v>222</v>
      </c>
      <c r="E85" s="22" t="s">
        <v>223</v>
      </c>
      <c r="F85" s="24" t="s">
        <v>224</v>
      </c>
      <c r="G85" s="25">
        <v>30087</v>
      </c>
    </row>
    <row r="86" spans="1:7" x14ac:dyDescent="0.25">
      <c r="A86" s="22" t="s">
        <v>308</v>
      </c>
      <c r="B86" s="22" t="s">
        <v>62</v>
      </c>
      <c r="C86" s="23" t="s">
        <v>221</v>
      </c>
      <c r="D86" s="22" t="s">
        <v>222</v>
      </c>
      <c r="E86" s="22" t="s">
        <v>223</v>
      </c>
      <c r="F86" s="24" t="s">
        <v>224</v>
      </c>
      <c r="G86" s="25">
        <v>30088</v>
      </c>
    </row>
    <row r="87" spans="1:7" x14ac:dyDescent="0.25">
      <c r="A87" s="22" t="s">
        <v>309</v>
      </c>
      <c r="B87" s="22" t="s">
        <v>62</v>
      </c>
      <c r="C87" s="23" t="s">
        <v>221</v>
      </c>
      <c r="D87" s="22" t="s">
        <v>222</v>
      </c>
      <c r="E87" s="22" t="s">
        <v>223</v>
      </c>
      <c r="F87" s="24" t="s">
        <v>224</v>
      </c>
      <c r="G87" s="25">
        <v>30089</v>
      </c>
    </row>
    <row r="88" spans="1:7" x14ac:dyDescent="0.25">
      <c r="A88" s="22" t="s">
        <v>310</v>
      </c>
      <c r="B88" s="22" t="s">
        <v>62</v>
      </c>
      <c r="C88" s="23" t="s">
        <v>221</v>
      </c>
      <c r="D88" s="22" t="s">
        <v>222</v>
      </c>
      <c r="E88" s="22" t="s">
        <v>223</v>
      </c>
      <c r="F88" s="24" t="s">
        <v>224</v>
      </c>
      <c r="G88" s="25">
        <v>30090</v>
      </c>
    </row>
    <row r="89" spans="1:7" x14ac:dyDescent="0.25">
      <c r="A89" s="22" t="s">
        <v>311</v>
      </c>
      <c r="B89" s="22" t="s">
        <v>62</v>
      </c>
      <c r="C89" s="23" t="s">
        <v>221</v>
      </c>
      <c r="D89" s="22" t="s">
        <v>222</v>
      </c>
      <c r="E89" s="22" t="s">
        <v>223</v>
      </c>
      <c r="F89" s="24" t="s">
        <v>224</v>
      </c>
      <c r="G89" s="25">
        <v>30091</v>
      </c>
    </row>
    <row r="90" spans="1:7" x14ac:dyDescent="0.25">
      <c r="A90" s="22" t="s">
        <v>312</v>
      </c>
      <c r="B90" s="22" t="s">
        <v>62</v>
      </c>
      <c r="C90" s="23" t="s">
        <v>221</v>
      </c>
      <c r="D90" s="22" t="s">
        <v>222</v>
      </c>
      <c r="E90" s="22" t="s">
        <v>223</v>
      </c>
      <c r="F90" s="24" t="s">
        <v>224</v>
      </c>
      <c r="G90" s="25">
        <v>30092</v>
      </c>
    </row>
    <row r="91" spans="1:7" x14ac:dyDescent="0.25">
      <c r="A91" s="22" t="s">
        <v>313</v>
      </c>
      <c r="B91" s="22" t="s">
        <v>62</v>
      </c>
      <c r="C91" s="23" t="s">
        <v>221</v>
      </c>
      <c r="D91" s="22" t="s">
        <v>222</v>
      </c>
      <c r="E91" s="22" t="s">
        <v>223</v>
      </c>
      <c r="F91" s="24" t="s">
        <v>224</v>
      </c>
      <c r="G91" s="25">
        <v>30093</v>
      </c>
    </row>
    <row r="92" spans="1:7" x14ac:dyDescent="0.25">
      <c r="A92" s="22" t="s">
        <v>314</v>
      </c>
      <c r="B92" s="22" t="s">
        <v>62</v>
      </c>
      <c r="C92" s="23" t="s">
        <v>221</v>
      </c>
      <c r="D92" s="22" t="s">
        <v>222</v>
      </c>
      <c r="E92" s="22" t="s">
        <v>223</v>
      </c>
      <c r="F92" s="24" t="s">
        <v>224</v>
      </c>
      <c r="G92" s="25">
        <v>30094</v>
      </c>
    </row>
    <row r="93" spans="1:7" x14ac:dyDescent="0.25">
      <c r="A93" s="22" t="s">
        <v>315</v>
      </c>
      <c r="B93" s="22" t="s">
        <v>62</v>
      </c>
      <c r="C93" s="23" t="s">
        <v>221</v>
      </c>
      <c r="D93" s="22" t="s">
        <v>222</v>
      </c>
      <c r="E93" s="22" t="s">
        <v>223</v>
      </c>
      <c r="F93" s="24" t="s">
        <v>224</v>
      </c>
      <c r="G93" s="25">
        <v>30095</v>
      </c>
    </row>
    <row r="94" spans="1:7" x14ac:dyDescent="0.25">
      <c r="A94" s="22" t="s">
        <v>316</v>
      </c>
      <c r="B94" s="22" t="s">
        <v>62</v>
      </c>
      <c r="C94" s="23" t="s">
        <v>221</v>
      </c>
      <c r="D94" s="22" t="s">
        <v>222</v>
      </c>
      <c r="E94" s="22" t="s">
        <v>223</v>
      </c>
      <c r="F94" s="24" t="s">
        <v>224</v>
      </c>
      <c r="G94" s="25">
        <v>30097</v>
      </c>
    </row>
    <row r="95" spans="1:7" x14ac:dyDescent="0.25">
      <c r="A95" s="22" t="s">
        <v>317</v>
      </c>
      <c r="B95" s="22" t="s">
        <v>62</v>
      </c>
      <c r="C95" s="23" t="s">
        <v>221</v>
      </c>
      <c r="D95" s="22" t="s">
        <v>222</v>
      </c>
      <c r="E95" s="22" t="s">
        <v>223</v>
      </c>
      <c r="F95" s="24" t="s">
        <v>224</v>
      </c>
      <c r="G95" s="25">
        <v>30098</v>
      </c>
    </row>
    <row r="96" spans="1:7" x14ac:dyDescent="0.25">
      <c r="A96" s="22" t="s">
        <v>318</v>
      </c>
      <c r="B96" s="22" t="s">
        <v>62</v>
      </c>
      <c r="C96" s="23" t="s">
        <v>221</v>
      </c>
      <c r="D96" s="22" t="s">
        <v>222</v>
      </c>
      <c r="E96" s="22" t="s">
        <v>223</v>
      </c>
      <c r="F96" s="24" t="s">
        <v>224</v>
      </c>
      <c r="G96" s="25">
        <v>30099</v>
      </c>
    </row>
    <row r="97" spans="1:7" x14ac:dyDescent="0.25">
      <c r="A97" s="22" t="s">
        <v>319</v>
      </c>
      <c r="B97" s="22" t="s">
        <v>62</v>
      </c>
      <c r="C97" s="23" t="s">
        <v>221</v>
      </c>
      <c r="D97" s="22" t="s">
        <v>222</v>
      </c>
      <c r="E97" s="22" t="s">
        <v>223</v>
      </c>
      <c r="F97" s="24" t="s">
        <v>224</v>
      </c>
      <c r="G97" s="25">
        <v>30100</v>
      </c>
    </row>
    <row r="98" spans="1:7" x14ac:dyDescent="0.25">
      <c r="A98" s="22" t="s">
        <v>320</v>
      </c>
      <c r="B98" s="22" t="s">
        <v>62</v>
      </c>
      <c r="C98" s="23" t="s">
        <v>221</v>
      </c>
      <c r="D98" s="22" t="s">
        <v>222</v>
      </c>
      <c r="E98" s="22" t="s">
        <v>223</v>
      </c>
      <c r="F98" s="24" t="s">
        <v>224</v>
      </c>
      <c r="G98" s="25">
        <v>30101</v>
      </c>
    </row>
    <row r="99" spans="1:7" x14ac:dyDescent="0.25">
      <c r="A99" s="22" t="s">
        <v>321</v>
      </c>
      <c r="B99" s="22" t="s">
        <v>62</v>
      </c>
      <c r="C99" s="23" t="s">
        <v>221</v>
      </c>
      <c r="D99" s="22" t="s">
        <v>222</v>
      </c>
      <c r="E99" s="22" t="s">
        <v>223</v>
      </c>
      <c r="F99" s="24" t="s">
        <v>224</v>
      </c>
      <c r="G99" s="25">
        <v>30102</v>
      </c>
    </row>
    <row r="100" spans="1:7" x14ac:dyDescent="0.25">
      <c r="A100" s="22" t="s">
        <v>322</v>
      </c>
      <c r="B100" s="22" t="s">
        <v>62</v>
      </c>
      <c r="C100" s="23" t="s">
        <v>221</v>
      </c>
      <c r="D100" s="22" t="s">
        <v>222</v>
      </c>
      <c r="E100" s="22" t="s">
        <v>223</v>
      </c>
      <c r="F100" s="24" t="s">
        <v>224</v>
      </c>
      <c r="G100" s="25">
        <v>30103</v>
      </c>
    </row>
    <row r="101" spans="1:7" x14ac:dyDescent="0.25">
      <c r="A101" s="22" t="s">
        <v>323</v>
      </c>
      <c r="B101" s="22" t="s">
        <v>62</v>
      </c>
      <c r="C101" s="23" t="s">
        <v>221</v>
      </c>
      <c r="D101" s="22" t="s">
        <v>222</v>
      </c>
      <c r="E101" s="22" t="s">
        <v>223</v>
      </c>
      <c r="F101" s="24" t="s">
        <v>224</v>
      </c>
      <c r="G101" s="25">
        <v>30104</v>
      </c>
    </row>
    <row r="102" spans="1:7" x14ac:dyDescent="0.25">
      <c r="A102" s="22" t="s">
        <v>324</v>
      </c>
      <c r="B102" s="22" t="s">
        <v>62</v>
      </c>
      <c r="C102" s="23" t="s">
        <v>221</v>
      </c>
      <c r="D102" s="22" t="s">
        <v>222</v>
      </c>
      <c r="E102" s="22" t="s">
        <v>223</v>
      </c>
      <c r="F102" s="24" t="s">
        <v>224</v>
      </c>
      <c r="G102" s="25">
        <v>30105</v>
      </c>
    </row>
    <row r="103" spans="1:7" x14ac:dyDescent="0.25">
      <c r="A103" s="22" t="s">
        <v>325</v>
      </c>
      <c r="B103" s="22" t="s">
        <v>62</v>
      </c>
      <c r="C103" s="23" t="s">
        <v>221</v>
      </c>
      <c r="D103" s="22" t="s">
        <v>222</v>
      </c>
      <c r="E103" s="22" t="s">
        <v>223</v>
      </c>
      <c r="F103" s="24" t="s">
        <v>224</v>
      </c>
      <c r="G103" s="25">
        <v>30106</v>
      </c>
    </row>
    <row r="104" spans="1:7" x14ac:dyDescent="0.25">
      <c r="A104" s="22" t="s">
        <v>326</v>
      </c>
      <c r="B104" s="22" t="s">
        <v>62</v>
      </c>
      <c r="C104" s="23" t="s">
        <v>221</v>
      </c>
      <c r="D104" s="22" t="s">
        <v>222</v>
      </c>
      <c r="E104" s="22" t="s">
        <v>223</v>
      </c>
      <c r="F104" s="24" t="s">
        <v>224</v>
      </c>
      <c r="G104" s="25">
        <v>30107</v>
      </c>
    </row>
    <row r="105" spans="1:7" x14ac:dyDescent="0.25">
      <c r="A105" s="22" t="s">
        <v>327</v>
      </c>
      <c r="B105" s="22" t="s">
        <v>62</v>
      </c>
      <c r="C105" s="23" t="s">
        <v>221</v>
      </c>
      <c r="D105" s="22" t="s">
        <v>222</v>
      </c>
      <c r="E105" s="22" t="s">
        <v>223</v>
      </c>
      <c r="F105" s="24" t="s">
        <v>224</v>
      </c>
      <c r="G105" s="25">
        <v>30108</v>
      </c>
    </row>
    <row r="106" spans="1:7" x14ac:dyDescent="0.25">
      <c r="A106" s="22" t="s">
        <v>328</v>
      </c>
      <c r="B106" s="22" t="s">
        <v>62</v>
      </c>
      <c r="C106" s="23" t="s">
        <v>221</v>
      </c>
      <c r="D106" s="22" t="s">
        <v>222</v>
      </c>
      <c r="E106" s="22" t="s">
        <v>223</v>
      </c>
      <c r="F106" s="24" t="s">
        <v>224</v>
      </c>
      <c r="G106" s="25">
        <v>30109</v>
      </c>
    </row>
    <row r="107" spans="1:7" x14ac:dyDescent="0.25">
      <c r="A107" s="22" t="s">
        <v>329</v>
      </c>
      <c r="B107" s="22" t="s">
        <v>62</v>
      </c>
      <c r="C107" s="23" t="s">
        <v>221</v>
      </c>
      <c r="D107" s="22" t="s">
        <v>222</v>
      </c>
      <c r="E107" s="22" t="s">
        <v>223</v>
      </c>
      <c r="F107" s="24" t="s">
        <v>224</v>
      </c>
      <c r="G107" s="25">
        <v>30110</v>
      </c>
    </row>
    <row r="108" spans="1:7" x14ac:dyDescent="0.25">
      <c r="A108" s="22" t="s">
        <v>330</v>
      </c>
      <c r="B108" s="22" t="s">
        <v>62</v>
      </c>
      <c r="C108" s="23" t="s">
        <v>221</v>
      </c>
      <c r="D108" s="22" t="s">
        <v>222</v>
      </c>
      <c r="E108" s="22" t="s">
        <v>223</v>
      </c>
      <c r="F108" s="24" t="s">
        <v>224</v>
      </c>
      <c r="G108" s="25">
        <v>30111</v>
      </c>
    </row>
    <row r="109" spans="1:7" x14ac:dyDescent="0.25">
      <c r="A109" s="22" t="s">
        <v>331</v>
      </c>
      <c r="B109" s="22" t="s">
        <v>62</v>
      </c>
      <c r="C109" s="23" t="s">
        <v>221</v>
      </c>
      <c r="D109" s="22" t="s">
        <v>222</v>
      </c>
      <c r="E109" s="22" t="s">
        <v>223</v>
      </c>
      <c r="F109" s="24" t="s">
        <v>224</v>
      </c>
      <c r="G109" s="25">
        <v>30112</v>
      </c>
    </row>
    <row r="110" spans="1:7" x14ac:dyDescent="0.25">
      <c r="A110" s="22" t="s">
        <v>332</v>
      </c>
      <c r="B110" s="22" t="s">
        <v>62</v>
      </c>
      <c r="C110" s="23" t="s">
        <v>221</v>
      </c>
      <c r="D110" s="22" t="s">
        <v>222</v>
      </c>
      <c r="E110" s="22" t="s">
        <v>223</v>
      </c>
      <c r="F110" s="24" t="s">
        <v>224</v>
      </c>
      <c r="G110" s="25">
        <v>30113</v>
      </c>
    </row>
    <row r="111" spans="1:7" x14ac:dyDescent="0.25">
      <c r="A111" s="22" t="s">
        <v>333</v>
      </c>
      <c r="B111" s="22" t="s">
        <v>62</v>
      </c>
      <c r="C111" s="23" t="s">
        <v>221</v>
      </c>
      <c r="D111" s="22" t="s">
        <v>222</v>
      </c>
      <c r="E111" s="22" t="s">
        <v>223</v>
      </c>
      <c r="F111" s="24" t="s">
        <v>224</v>
      </c>
      <c r="G111" s="25">
        <v>30114</v>
      </c>
    </row>
    <row r="112" spans="1:7" x14ac:dyDescent="0.25">
      <c r="A112" s="22" t="s">
        <v>334</v>
      </c>
      <c r="B112" s="22" t="s">
        <v>62</v>
      </c>
      <c r="C112" s="23" t="s">
        <v>221</v>
      </c>
      <c r="D112" s="22" t="s">
        <v>222</v>
      </c>
      <c r="E112" s="22" t="s">
        <v>223</v>
      </c>
      <c r="F112" s="24" t="s">
        <v>224</v>
      </c>
      <c r="G112" s="25">
        <v>30116</v>
      </c>
    </row>
    <row r="113" spans="1:7" x14ac:dyDescent="0.25">
      <c r="A113" s="22" t="s">
        <v>335</v>
      </c>
      <c r="B113" s="22" t="s">
        <v>62</v>
      </c>
      <c r="C113" s="23" t="s">
        <v>221</v>
      </c>
      <c r="D113" s="22" t="s">
        <v>222</v>
      </c>
      <c r="E113" s="22" t="s">
        <v>223</v>
      </c>
      <c r="F113" s="24" t="s">
        <v>224</v>
      </c>
      <c r="G113" s="25">
        <v>30117</v>
      </c>
    </row>
    <row r="114" spans="1:7" x14ac:dyDescent="0.25">
      <c r="A114" s="22" t="s">
        <v>336</v>
      </c>
      <c r="B114" s="22" t="s">
        <v>62</v>
      </c>
      <c r="C114" s="23" t="s">
        <v>221</v>
      </c>
      <c r="D114" s="22" t="s">
        <v>222</v>
      </c>
      <c r="E114" s="22" t="s">
        <v>223</v>
      </c>
      <c r="F114" s="24" t="s">
        <v>224</v>
      </c>
      <c r="G114" s="25">
        <v>30118</v>
      </c>
    </row>
    <row r="115" spans="1:7" x14ac:dyDescent="0.25">
      <c r="A115" s="22" t="s">
        <v>337</v>
      </c>
      <c r="B115" s="22" t="s">
        <v>62</v>
      </c>
      <c r="C115" s="23" t="s">
        <v>221</v>
      </c>
      <c r="D115" s="22" t="s">
        <v>222</v>
      </c>
      <c r="E115" s="22" t="s">
        <v>223</v>
      </c>
      <c r="F115" s="24" t="s">
        <v>224</v>
      </c>
      <c r="G115" s="25">
        <v>30120</v>
      </c>
    </row>
    <row r="116" spans="1:7" x14ac:dyDescent="0.25">
      <c r="A116" s="22" t="s">
        <v>338</v>
      </c>
      <c r="B116" s="22" t="s">
        <v>62</v>
      </c>
      <c r="C116" s="23" t="s">
        <v>221</v>
      </c>
      <c r="D116" s="22" t="s">
        <v>222</v>
      </c>
      <c r="E116" s="22" t="s">
        <v>223</v>
      </c>
      <c r="F116" s="24" t="s">
        <v>224</v>
      </c>
      <c r="G116" s="25">
        <v>30121</v>
      </c>
    </row>
    <row r="117" spans="1:7" x14ac:dyDescent="0.25">
      <c r="A117" s="22" t="s">
        <v>339</v>
      </c>
      <c r="B117" s="22" t="s">
        <v>62</v>
      </c>
      <c r="C117" s="23" t="s">
        <v>221</v>
      </c>
      <c r="D117" s="22" t="s">
        <v>222</v>
      </c>
      <c r="E117" s="22" t="s">
        <v>223</v>
      </c>
      <c r="F117" s="24" t="s">
        <v>224</v>
      </c>
      <c r="G117" s="25">
        <v>30122</v>
      </c>
    </row>
    <row r="118" spans="1:7" x14ac:dyDescent="0.25">
      <c r="A118" s="22" t="s">
        <v>340</v>
      </c>
      <c r="B118" s="22" t="s">
        <v>62</v>
      </c>
      <c r="C118" s="23" t="s">
        <v>221</v>
      </c>
      <c r="D118" s="22" t="s">
        <v>222</v>
      </c>
      <c r="E118" s="22" t="s">
        <v>223</v>
      </c>
      <c r="F118" s="24" t="s">
        <v>224</v>
      </c>
      <c r="G118" s="25">
        <v>30123</v>
      </c>
    </row>
    <row r="119" spans="1:7" x14ac:dyDescent="0.25">
      <c r="A119" s="22" t="s">
        <v>341</v>
      </c>
      <c r="B119" s="22" t="s">
        <v>62</v>
      </c>
      <c r="C119" s="23" t="s">
        <v>221</v>
      </c>
      <c r="D119" s="22" t="s">
        <v>222</v>
      </c>
      <c r="E119" s="22" t="s">
        <v>223</v>
      </c>
      <c r="F119" s="24" t="s">
        <v>224</v>
      </c>
      <c r="G119" s="25">
        <v>30124</v>
      </c>
    </row>
    <row r="120" spans="1:7" x14ac:dyDescent="0.25">
      <c r="A120" s="22" t="s">
        <v>342</v>
      </c>
      <c r="B120" s="22" t="s">
        <v>62</v>
      </c>
      <c r="C120" s="23" t="s">
        <v>221</v>
      </c>
      <c r="D120" s="22" t="s">
        <v>222</v>
      </c>
      <c r="E120" s="22" t="s">
        <v>223</v>
      </c>
      <c r="F120" s="24" t="s">
        <v>224</v>
      </c>
      <c r="G120" s="25">
        <v>30126</v>
      </c>
    </row>
    <row r="121" spans="1:7" x14ac:dyDescent="0.25">
      <c r="A121" s="22" t="s">
        <v>343</v>
      </c>
      <c r="B121" s="22" t="s">
        <v>62</v>
      </c>
      <c r="C121" s="23" t="s">
        <v>221</v>
      </c>
      <c r="D121" s="22" t="s">
        <v>222</v>
      </c>
      <c r="E121" s="22" t="s">
        <v>223</v>
      </c>
      <c r="F121" s="24" t="s">
        <v>224</v>
      </c>
      <c r="G121" s="25">
        <v>30127</v>
      </c>
    </row>
    <row r="122" spans="1:7" x14ac:dyDescent="0.25">
      <c r="A122" s="22" t="s">
        <v>344</v>
      </c>
      <c r="B122" s="22" t="s">
        <v>62</v>
      </c>
      <c r="C122" s="23" t="s">
        <v>221</v>
      </c>
      <c r="D122" s="22" t="s">
        <v>222</v>
      </c>
      <c r="E122" s="22" t="s">
        <v>223</v>
      </c>
      <c r="F122" s="24" t="s">
        <v>224</v>
      </c>
      <c r="G122" s="25">
        <v>30128</v>
      </c>
    </row>
    <row r="123" spans="1:7" x14ac:dyDescent="0.25">
      <c r="A123" s="22" t="s">
        <v>223</v>
      </c>
      <c r="B123" s="22" t="s">
        <v>62</v>
      </c>
      <c r="C123" s="23" t="s">
        <v>221</v>
      </c>
      <c r="D123" s="22" t="s">
        <v>222</v>
      </c>
      <c r="E123" s="22" t="s">
        <v>223</v>
      </c>
      <c r="F123" s="24" t="s">
        <v>224</v>
      </c>
      <c r="G123" s="25">
        <v>30129</v>
      </c>
    </row>
    <row r="124" spans="1:7" x14ac:dyDescent="0.25">
      <c r="A124" s="22" t="s">
        <v>345</v>
      </c>
      <c r="B124" s="22" t="s">
        <v>62</v>
      </c>
      <c r="C124" s="23" t="s">
        <v>221</v>
      </c>
      <c r="D124" s="22" t="s">
        <v>222</v>
      </c>
      <c r="E124" s="22" t="s">
        <v>223</v>
      </c>
      <c r="F124" s="24" t="s">
        <v>224</v>
      </c>
      <c r="G124" s="25">
        <v>30130</v>
      </c>
    </row>
    <row r="125" spans="1:7" x14ac:dyDescent="0.25">
      <c r="A125" s="22" t="s">
        <v>346</v>
      </c>
      <c r="B125" s="22" t="s">
        <v>62</v>
      </c>
      <c r="C125" s="23" t="s">
        <v>221</v>
      </c>
      <c r="D125" s="22" t="s">
        <v>222</v>
      </c>
      <c r="E125" s="22" t="s">
        <v>223</v>
      </c>
      <c r="F125" s="24" t="s">
        <v>224</v>
      </c>
      <c r="G125" s="25">
        <v>30131</v>
      </c>
    </row>
    <row r="126" spans="1:7" x14ac:dyDescent="0.25">
      <c r="A126" s="22" t="s">
        <v>347</v>
      </c>
      <c r="B126" s="22" t="s">
        <v>62</v>
      </c>
      <c r="C126" s="23" t="s">
        <v>221</v>
      </c>
      <c r="D126" s="22" t="s">
        <v>222</v>
      </c>
      <c r="E126" s="22" t="s">
        <v>223</v>
      </c>
      <c r="F126" s="24" t="s">
        <v>224</v>
      </c>
      <c r="G126" s="25">
        <v>30132</v>
      </c>
    </row>
    <row r="127" spans="1:7" x14ac:dyDescent="0.25">
      <c r="A127" s="22" t="s">
        <v>348</v>
      </c>
      <c r="B127" s="22" t="s">
        <v>62</v>
      </c>
      <c r="C127" s="23" t="s">
        <v>221</v>
      </c>
      <c r="D127" s="22" t="s">
        <v>222</v>
      </c>
      <c r="E127" s="22" t="s">
        <v>223</v>
      </c>
      <c r="F127" s="24" t="s">
        <v>224</v>
      </c>
      <c r="G127" s="25">
        <v>30133</v>
      </c>
    </row>
    <row r="128" spans="1:7" x14ac:dyDescent="0.25">
      <c r="A128" s="22" t="s">
        <v>349</v>
      </c>
      <c r="B128" s="22" t="s">
        <v>62</v>
      </c>
      <c r="C128" s="23" t="s">
        <v>221</v>
      </c>
      <c r="D128" s="22" t="s">
        <v>222</v>
      </c>
      <c r="E128" s="22" t="s">
        <v>223</v>
      </c>
      <c r="F128" s="24" t="s">
        <v>224</v>
      </c>
      <c r="G128" s="25">
        <v>30135</v>
      </c>
    </row>
    <row r="129" spans="1:7" x14ac:dyDescent="0.25">
      <c r="A129" s="22" t="s">
        <v>350</v>
      </c>
      <c r="B129" s="22" t="s">
        <v>62</v>
      </c>
      <c r="C129" s="23" t="s">
        <v>221</v>
      </c>
      <c r="D129" s="22" t="s">
        <v>222</v>
      </c>
      <c r="E129" s="22" t="s">
        <v>223</v>
      </c>
      <c r="F129" s="24" t="s">
        <v>224</v>
      </c>
      <c r="G129" s="25">
        <v>30136</v>
      </c>
    </row>
    <row r="130" spans="1:7" x14ac:dyDescent="0.25">
      <c r="A130" s="22" t="s">
        <v>351</v>
      </c>
      <c r="B130" s="22" t="s">
        <v>62</v>
      </c>
      <c r="C130" s="23" t="s">
        <v>221</v>
      </c>
      <c r="D130" s="22" t="s">
        <v>222</v>
      </c>
      <c r="E130" s="22" t="s">
        <v>223</v>
      </c>
      <c r="F130" s="24" t="s">
        <v>224</v>
      </c>
      <c r="G130" s="25">
        <v>30137</v>
      </c>
    </row>
    <row r="131" spans="1:7" x14ac:dyDescent="0.25">
      <c r="A131" s="22" t="s">
        <v>352</v>
      </c>
      <c r="B131" s="22" t="s">
        <v>62</v>
      </c>
      <c r="C131" s="23" t="s">
        <v>221</v>
      </c>
      <c r="D131" s="22" t="s">
        <v>222</v>
      </c>
      <c r="E131" s="22" t="s">
        <v>223</v>
      </c>
      <c r="F131" s="24" t="s">
        <v>224</v>
      </c>
      <c r="G131" s="25">
        <v>30138</v>
      </c>
    </row>
    <row r="132" spans="1:7" x14ac:dyDescent="0.25">
      <c r="A132" s="22" t="s">
        <v>353</v>
      </c>
      <c r="B132" s="22" t="s">
        <v>62</v>
      </c>
      <c r="C132" s="23" t="s">
        <v>221</v>
      </c>
      <c r="D132" s="22" t="s">
        <v>222</v>
      </c>
      <c r="E132" s="22" t="s">
        <v>223</v>
      </c>
      <c r="F132" s="24" t="s">
        <v>224</v>
      </c>
      <c r="G132" s="25">
        <v>30188</v>
      </c>
    </row>
    <row r="133" spans="1:7" x14ac:dyDescent="0.25">
      <c r="A133" s="22" t="s">
        <v>354</v>
      </c>
      <c r="B133" s="22" t="s">
        <v>62</v>
      </c>
      <c r="C133" s="23" t="s">
        <v>221</v>
      </c>
      <c r="D133" s="22" t="s">
        <v>222</v>
      </c>
      <c r="E133" s="22" t="s">
        <v>223</v>
      </c>
      <c r="F133" s="24" t="s">
        <v>224</v>
      </c>
      <c r="G133" s="25">
        <v>30189</v>
      </c>
    </row>
    <row r="134" spans="1:7" x14ac:dyDescent="0.25">
      <c r="A134" s="22" t="s">
        <v>355</v>
      </c>
      <c r="B134" s="22" t="s">
        <v>62</v>
      </c>
      <c r="C134" s="23" t="s">
        <v>221</v>
      </c>
      <c r="D134" s="22" t="s">
        <v>222</v>
      </c>
      <c r="E134" s="22" t="s">
        <v>223</v>
      </c>
      <c r="F134" s="24" t="s">
        <v>224</v>
      </c>
      <c r="G134" s="25">
        <v>30190</v>
      </c>
    </row>
    <row r="135" spans="1:7" x14ac:dyDescent="0.25">
      <c r="A135" s="22" t="s">
        <v>356</v>
      </c>
      <c r="B135" s="22" t="s">
        <v>62</v>
      </c>
      <c r="C135" s="23" t="s">
        <v>221</v>
      </c>
      <c r="D135" s="22" t="s">
        <v>222</v>
      </c>
      <c r="E135" s="22" t="s">
        <v>223</v>
      </c>
      <c r="F135" s="24" t="s">
        <v>224</v>
      </c>
      <c r="G135" s="25">
        <v>30191</v>
      </c>
    </row>
    <row r="136" spans="1:7" x14ac:dyDescent="0.25">
      <c r="A136" s="22" t="s">
        <v>357</v>
      </c>
      <c r="B136" s="22" t="s">
        <v>62</v>
      </c>
      <c r="C136" s="23" t="s">
        <v>221</v>
      </c>
      <c r="D136" s="22" t="s">
        <v>222</v>
      </c>
      <c r="E136" s="22" t="s">
        <v>358</v>
      </c>
      <c r="F136" s="24" t="s">
        <v>359</v>
      </c>
      <c r="G136" s="25">
        <v>31001</v>
      </c>
    </row>
    <row r="137" spans="1:7" x14ac:dyDescent="0.25">
      <c r="A137" s="22" t="s">
        <v>360</v>
      </c>
      <c r="B137" s="22" t="s">
        <v>62</v>
      </c>
      <c r="C137" s="23" t="s">
        <v>221</v>
      </c>
      <c r="D137" s="22" t="s">
        <v>222</v>
      </c>
      <c r="E137" s="22" t="s">
        <v>358</v>
      </c>
      <c r="F137" s="24" t="s">
        <v>359</v>
      </c>
      <c r="G137" s="25">
        <v>31002</v>
      </c>
    </row>
    <row r="138" spans="1:7" x14ac:dyDescent="0.25">
      <c r="A138" s="22" t="s">
        <v>361</v>
      </c>
      <c r="B138" s="22" t="s">
        <v>62</v>
      </c>
      <c r="C138" s="23" t="s">
        <v>221</v>
      </c>
      <c r="D138" s="22" t="s">
        <v>222</v>
      </c>
      <c r="E138" s="22" t="s">
        <v>358</v>
      </c>
      <c r="F138" s="24" t="s">
        <v>359</v>
      </c>
      <c r="G138" s="25">
        <v>31003</v>
      </c>
    </row>
    <row r="139" spans="1:7" x14ac:dyDescent="0.25">
      <c r="A139" s="22" t="s">
        <v>362</v>
      </c>
      <c r="B139" s="22" t="s">
        <v>62</v>
      </c>
      <c r="C139" s="23" t="s">
        <v>221</v>
      </c>
      <c r="D139" s="22" t="s">
        <v>222</v>
      </c>
      <c r="E139" s="22" t="s">
        <v>358</v>
      </c>
      <c r="F139" s="24" t="s">
        <v>359</v>
      </c>
      <c r="G139" s="25">
        <v>31004</v>
      </c>
    </row>
    <row r="140" spans="1:7" x14ac:dyDescent="0.25">
      <c r="A140" s="22" t="s">
        <v>363</v>
      </c>
      <c r="B140" s="22" t="s">
        <v>62</v>
      </c>
      <c r="C140" s="23" t="s">
        <v>221</v>
      </c>
      <c r="D140" s="22" t="s">
        <v>222</v>
      </c>
      <c r="E140" s="22" t="s">
        <v>358</v>
      </c>
      <c r="F140" s="24" t="s">
        <v>359</v>
      </c>
      <c r="G140" s="25">
        <v>31005</v>
      </c>
    </row>
    <row r="141" spans="1:7" x14ac:dyDescent="0.25">
      <c r="A141" s="22" t="s">
        <v>364</v>
      </c>
      <c r="B141" s="22" t="s">
        <v>62</v>
      </c>
      <c r="C141" s="23" t="s">
        <v>221</v>
      </c>
      <c r="D141" s="22" t="s">
        <v>222</v>
      </c>
      <c r="E141" s="22" t="s">
        <v>358</v>
      </c>
      <c r="F141" s="24" t="s">
        <v>359</v>
      </c>
      <c r="G141" s="25">
        <v>31006</v>
      </c>
    </row>
    <row r="142" spans="1:7" x14ac:dyDescent="0.25">
      <c r="A142" s="22" t="s">
        <v>358</v>
      </c>
      <c r="B142" s="22" t="s">
        <v>62</v>
      </c>
      <c r="C142" s="23" t="s">
        <v>221</v>
      </c>
      <c r="D142" s="22" t="s">
        <v>222</v>
      </c>
      <c r="E142" s="22" t="s">
        <v>358</v>
      </c>
      <c r="F142" s="24" t="s">
        <v>359</v>
      </c>
      <c r="G142" s="25">
        <v>31007</v>
      </c>
    </row>
    <row r="143" spans="1:7" x14ac:dyDescent="0.25">
      <c r="A143" s="22" t="s">
        <v>365</v>
      </c>
      <c r="B143" s="22" t="s">
        <v>62</v>
      </c>
      <c r="C143" s="23" t="s">
        <v>221</v>
      </c>
      <c r="D143" s="22" t="s">
        <v>222</v>
      </c>
      <c r="E143" s="22" t="s">
        <v>358</v>
      </c>
      <c r="F143" s="24" t="s">
        <v>359</v>
      </c>
      <c r="G143" s="25">
        <v>31008</v>
      </c>
    </row>
    <row r="144" spans="1:7" x14ac:dyDescent="0.25">
      <c r="A144" s="22" t="s">
        <v>366</v>
      </c>
      <c r="B144" s="22" t="s">
        <v>62</v>
      </c>
      <c r="C144" s="23" t="s">
        <v>221</v>
      </c>
      <c r="D144" s="22" t="s">
        <v>222</v>
      </c>
      <c r="E144" s="22" t="s">
        <v>358</v>
      </c>
      <c r="F144" s="24" t="s">
        <v>359</v>
      </c>
      <c r="G144" s="25">
        <v>31009</v>
      </c>
    </row>
    <row r="145" spans="1:7" x14ac:dyDescent="0.25">
      <c r="A145" s="22" t="s">
        <v>367</v>
      </c>
      <c r="B145" s="22" t="s">
        <v>62</v>
      </c>
      <c r="C145" s="23" t="s">
        <v>221</v>
      </c>
      <c r="D145" s="22" t="s">
        <v>222</v>
      </c>
      <c r="E145" s="22" t="s">
        <v>358</v>
      </c>
      <c r="F145" s="24" t="s">
        <v>359</v>
      </c>
      <c r="G145" s="25">
        <v>31010</v>
      </c>
    </row>
    <row r="146" spans="1:7" x14ac:dyDescent="0.25">
      <c r="A146" s="22" t="s">
        <v>368</v>
      </c>
      <c r="B146" s="22" t="s">
        <v>62</v>
      </c>
      <c r="C146" s="23" t="s">
        <v>221</v>
      </c>
      <c r="D146" s="22" t="s">
        <v>222</v>
      </c>
      <c r="E146" s="22" t="s">
        <v>358</v>
      </c>
      <c r="F146" s="24" t="s">
        <v>359</v>
      </c>
      <c r="G146" s="25">
        <v>31011</v>
      </c>
    </row>
    <row r="147" spans="1:7" x14ac:dyDescent="0.25">
      <c r="A147" s="22" t="s">
        <v>369</v>
      </c>
      <c r="B147" s="22" t="s">
        <v>62</v>
      </c>
      <c r="C147" s="23" t="s">
        <v>221</v>
      </c>
      <c r="D147" s="22" t="s">
        <v>222</v>
      </c>
      <c r="E147" s="22" t="s">
        <v>358</v>
      </c>
      <c r="F147" s="24" t="s">
        <v>359</v>
      </c>
      <c r="G147" s="25">
        <v>31012</v>
      </c>
    </row>
    <row r="148" spans="1:7" x14ac:dyDescent="0.25">
      <c r="A148" s="22" t="s">
        <v>370</v>
      </c>
      <c r="B148" s="22" t="s">
        <v>62</v>
      </c>
      <c r="C148" s="23" t="s">
        <v>221</v>
      </c>
      <c r="D148" s="22" t="s">
        <v>222</v>
      </c>
      <c r="E148" s="22" t="s">
        <v>358</v>
      </c>
      <c r="F148" s="24" t="s">
        <v>359</v>
      </c>
      <c r="G148" s="25">
        <v>31013</v>
      </c>
    </row>
    <row r="149" spans="1:7" x14ac:dyDescent="0.25">
      <c r="A149" s="22" t="s">
        <v>371</v>
      </c>
      <c r="B149" s="22" t="s">
        <v>62</v>
      </c>
      <c r="C149" s="23" t="s">
        <v>221</v>
      </c>
      <c r="D149" s="22" t="s">
        <v>222</v>
      </c>
      <c r="E149" s="22" t="s">
        <v>358</v>
      </c>
      <c r="F149" s="24" t="s">
        <v>359</v>
      </c>
      <c r="G149" s="25">
        <v>31014</v>
      </c>
    </row>
    <row r="150" spans="1:7" x14ac:dyDescent="0.25">
      <c r="A150" s="22" t="s">
        <v>372</v>
      </c>
      <c r="B150" s="22" t="s">
        <v>62</v>
      </c>
      <c r="C150" s="23" t="s">
        <v>221</v>
      </c>
      <c r="D150" s="22" t="s">
        <v>222</v>
      </c>
      <c r="E150" s="22" t="s">
        <v>358</v>
      </c>
      <c r="F150" s="24" t="s">
        <v>359</v>
      </c>
      <c r="G150" s="25">
        <v>31015</v>
      </c>
    </row>
    <row r="151" spans="1:7" x14ac:dyDescent="0.25">
      <c r="A151" s="22" t="s">
        <v>373</v>
      </c>
      <c r="B151" s="22" t="s">
        <v>62</v>
      </c>
      <c r="C151" s="23" t="s">
        <v>221</v>
      </c>
      <c r="D151" s="22" t="s">
        <v>222</v>
      </c>
      <c r="E151" s="22" t="s">
        <v>358</v>
      </c>
      <c r="F151" s="24" t="s">
        <v>359</v>
      </c>
      <c r="G151" s="25">
        <v>31016</v>
      </c>
    </row>
    <row r="152" spans="1:7" x14ac:dyDescent="0.25">
      <c r="A152" s="22" t="s">
        <v>374</v>
      </c>
      <c r="B152" s="22" t="s">
        <v>62</v>
      </c>
      <c r="C152" s="23" t="s">
        <v>221</v>
      </c>
      <c r="D152" s="22" t="s">
        <v>222</v>
      </c>
      <c r="E152" s="22" t="s">
        <v>358</v>
      </c>
      <c r="F152" s="24" t="s">
        <v>359</v>
      </c>
      <c r="G152" s="25">
        <v>31017</v>
      </c>
    </row>
    <row r="153" spans="1:7" x14ac:dyDescent="0.25">
      <c r="A153" s="22" t="s">
        <v>375</v>
      </c>
      <c r="B153" s="22" t="s">
        <v>62</v>
      </c>
      <c r="C153" s="23" t="s">
        <v>221</v>
      </c>
      <c r="D153" s="22" t="s">
        <v>222</v>
      </c>
      <c r="E153" s="22" t="s">
        <v>358</v>
      </c>
      <c r="F153" s="24" t="s">
        <v>359</v>
      </c>
      <c r="G153" s="25">
        <v>31018</v>
      </c>
    </row>
    <row r="154" spans="1:7" x14ac:dyDescent="0.25">
      <c r="A154" s="22" t="s">
        <v>376</v>
      </c>
      <c r="B154" s="22" t="s">
        <v>62</v>
      </c>
      <c r="C154" s="23" t="s">
        <v>221</v>
      </c>
      <c r="D154" s="22" t="s">
        <v>222</v>
      </c>
      <c r="E154" s="22" t="s">
        <v>358</v>
      </c>
      <c r="F154" s="24" t="s">
        <v>359</v>
      </c>
      <c r="G154" s="25">
        <v>31019</v>
      </c>
    </row>
    <row r="155" spans="1:7" x14ac:dyDescent="0.25">
      <c r="A155" s="22" t="s">
        <v>377</v>
      </c>
      <c r="B155" s="22" t="s">
        <v>62</v>
      </c>
      <c r="C155" s="23" t="s">
        <v>221</v>
      </c>
      <c r="D155" s="22" t="s">
        <v>222</v>
      </c>
      <c r="E155" s="22" t="s">
        <v>358</v>
      </c>
      <c r="F155" s="24" t="s">
        <v>359</v>
      </c>
      <c r="G155" s="25">
        <v>31020</v>
      </c>
    </row>
    <row r="156" spans="1:7" x14ac:dyDescent="0.25">
      <c r="A156" s="22" t="s">
        <v>378</v>
      </c>
      <c r="B156" s="22" t="s">
        <v>62</v>
      </c>
      <c r="C156" s="23" t="s">
        <v>221</v>
      </c>
      <c r="D156" s="22" t="s">
        <v>222</v>
      </c>
      <c r="E156" s="22" t="s">
        <v>358</v>
      </c>
      <c r="F156" s="24" t="s">
        <v>359</v>
      </c>
      <c r="G156" s="25">
        <v>31021</v>
      </c>
    </row>
    <row r="157" spans="1:7" ht="24.75" x14ac:dyDescent="0.25">
      <c r="A157" s="22" t="s">
        <v>379</v>
      </c>
      <c r="B157" s="22" t="s">
        <v>62</v>
      </c>
      <c r="C157" s="23" t="s">
        <v>221</v>
      </c>
      <c r="D157" s="22" t="s">
        <v>222</v>
      </c>
      <c r="E157" s="22" t="s">
        <v>358</v>
      </c>
      <c r="F157" s="24" t="s">
        <v>359</v>
      </c>
      <c r="G157" s="25">
        <v>31022</v>
      </c>
    </row>
    <row r="158" spans="1:7" x14ac:dyDescent="0.25">
      <c r="A158" s="22" t="s">
        <v>380</v>
      </c>
      <c r="B158" s="22" t="s">
        <v>62</v>
      </c>
      <c r="C158" s="23" t="s">
        <v>221</v>
      </c>
      <c r="D158" s="22" t="s">
        <v>222</v>
      </c>
      <c r="E158" s="22" t="s">
        <v>358</v>
      </c>
      <c r="F158" s="24" t="s">
        <v>359</v>
      </c>
      <c r="G158" s="25">
        <v>31023</v>
      </c>
    </row>
    <row r="159" spans="1:7" x14ac:dyDescent="0.25">
      <c r="A159" s="22" t="s">
        <v>381</v>
      </c>
      <c r="B159" s="22" t="s">
        <v>62</v>
      </c>
      <c r="C159" s="23" t="s">
        <v>221</v>
      </c>
      <c r="D159" s="22" t="s">
        <v>222</v>
      </c>
      <c r="E159" s="22" t="s">
        <v>358</v>
      </c>
      <c r="F159" s="24" t="s">
        <v>359</v>
      </c>
      <c r="G159" s="25">
        <v>31024</v>
      </c>
    </row>
    <row r="160" spans="1:7" x14ac:dyDescent="0.25">
      <c r="A160" s="22" t="s">
        <v>382</v>
      </c>
      <c r="B160" s="22" t="s">
        <v>62</v>
      </c>
      <c r="C160" s="23" t="s">
        <v>221</v>
      </c>
      <c r="D160" s="22" t="s">
        <v>222</v>
      </c>
      <c r="E160" s="22" t="s">
        <v>358</v>
      </c>
      <c r="F160" s="24" t="s">
        <v>359</v>
      </c>
      <c r="G160" s="25">
        <v>31025</v>
      </c>
    </row>
    <row r="161" spans="1:7" x14ac:dyDescent="0.25">
      <c r="A161" s="22" t="s">
        <v>383</v>
      </c>
      <c r="B161" s="22" t="s">
        <v>62</v>
      </c>
      <c r="C161" s="23" t="s">
        <v>221</v>
      </c>
      <c r="D161" s="22" t="s">
        <v>222</v>
      </c>
      <c r="E161" s="22" t="s">
        <v>384</v>
      </c>
      <c r="F161" s="24" t="s">
        <v>385</v>
      </c>
      <c r="G161" s="25">
        <v>32001</v>
      </c>
    </row>
    <row r="162" spans="1:7" x14ac:dyDescent="0.25">
      <c r="A162" s="22" t="s">
        <v>386</v>
      </c>
      <c r="B162" s="22" t="s">
        <v>62</v>
      </c>
      <c r="C162" s="23" t="s">
        <v>221</v>
      </c>
      <c r="D162" s="22" t="s">
        <v>222</v>
      </c>
      <c r="E162" s="22" t="s">
        <v>384</v>
      </c>
      <c r="F162" s="24" t="s">
        <v>385</v>
      </c>
      <c r="G162" s="25">
        <v>32002</v>
      </c>
    </row>
    <row r="163" spans="1:7" x14ac:dyDescent="0.25">
      <c r="A163" s="22" t="s">
        <v>387</v>
      </c>
      <c r="B163" s="22" t="s">
        <v>62</v>
      </c>
      <c r="C163" s="23" t="s">
        <v>221</v>
      </c>
      <c r="D163" s="22" t="s">
        <v>222</v>
      </c>
      <c r="E163" s="22" t="s">
        <v>384</v>
      </c>
      <c r="F163" s="24" t="s">
        <v>385</v>
      </c>
      <c r="G163" s="25">
        <v>32003</v>
      </c>
    </row>
    <row r="164" spans="1:7" x14ac:dyDescent="0.25">
      <c r="A164" s="22" t="s">
        <v>388</v>
      </c>
      <c r="B164" s="22" t="s">
        <v>62</v>
      </c>
      <c r="C164" s="23" t="s">
        <v>221</v>
      </c>
      <c r="D164" s="22" t="s">
        <v>222</v>
      </c>
      <c r="E164" s="22" t="s">
        <v>384</v>
      </c>
      <c r="F164" s="24" t="s">
        <v>385</v>
      </c>
      <c r="G164" s="25">
        <v>32004</v>
      </c>
    </row>
    <row r="165" spans="1:7" x14ac:dyDescent="0.25">
      <c r="A165" s="22" t="s">
        <v>389</v>
      </c>
      <c r="B165" s="22" t="s">
        <v>62</v>
      </c>
      <c r="C165" s="23" t="s">
        <v>221</v>
      </c>
      <c r="D165" s="22" t="s">
        <v>222</v>
      </c>
      <c r="E165" s="22" t="s">
        <v>384</v>
      </c>
      <c r="F165" s="24" t="s">
        <v>385</v>
      </c>
      <c r="G165" s="25">
        <v>32005</v>
      </c>
    </row>
    <row r="166" spans="1:7" x14ac:dyDescent="0.25">
      <c r="A166" s="22" t="s">
        <v>384</v>
      </c>
      <c r="B166" s="22" t="s">
        <v>62</v>
      </c>
      <c r="C166" s="23" t="s">
        <v>221</v>
      </c>
      <c r="D166" s="22" t="s">
        <v>222</v>
      </c>
      <c r="E166" s="22" t="s">
        <v>384</v>
      </c>
      <c r="F166" s="24" t="s">
        <v>385</v>
      </c>
      <c r="G166" s="25">
        <v>32006</v>
      </c>
    </row>
    <row r="167" spans="1:7" x14ac:dyDescent="0.25">
      <c r="A167" s="22" t="s">
        <v>390</v>
      </c>
      <c r="B167" s="22" t="s">
        <v>62</v>
      </c>
      <c r="C167" s="23" t="s">
        <v>221</v>
      </c>
      <c r="D167" s="22" t="s">
        <v>222</v>
      </c>
      <c r="E167" s="22" t="s">
        <v>391</v>
      </c>
      <c r="F167" s="24" t="s">
        <v>392</v>
      </c>
      <c r="G167" s="25">
        <v>93001</v>
      </c>
    </row>
    <row r="168" spans="1:7" x14ac:dyDescent="0.25">
      <c r="A168" s="22" t="s">
        <v>393</v>
      </c>
      <c r="B168" s="22" t="s">
        <v>62</v>
      </c>
      <c r="C168" s="23" t="s">
        <v>221</v>
      </c>
      <c r="D168" s="22" t="s">
        <v>222</v>
      </c>
      <c r="E168" s="22" t="s">
        <v>391</v>
      </c>
      <c r="F168" s="24" t="s">
        <v>392</v>
      </c>
      <c r="G168" s="25">
        <v>93002</v>
      </c>
    </row>
    <row r="169" spans="1:7" x14ac:dyDescent="0.25">
      <c r="A169" s="22" t="s">
        <v>394</v>
      </c>
      <c r="B169" s="22" t="s">
        <v>62</v>
      </c>
      <c r="C169" s="23" t="s">
        <v>221</v>
      </c>
      <c r="D169" s="22" t="s">
        <v>222</v>
      </c>
      <c r="E169" s="22" t="s">
        <v>391</v>
      </c>
      <c r="F169" s="24" t="s">
        <v>392</v>
      </c>
      <c r="G169" s="25">
        <v>93004</v>
      </c>
    </row>
    <row r="170" spans="1:7" x14ac:dyDescent="0.25">
      <c r="A170" s="22" t="s">
        <v>395</v>
      </c>
      <c r="B170" s="22" t="s">
        <v>62</v>
      </c>
      <c r="C170" s="23" t="s">
        <v>221</v>
      </c>
      <c r="D170" s="22" t="s">
        <v>222</v>
      </c>
      <c r="E170" s="22" t="s">
        <v>391</v>
      </c>
      <c r="F170" s="24" t="s">
        <v>392</v>
      </c>
      <c r="G170" s="25">
        <v>93005</v>
      </c>
    </row>
    <row r="171" spans="1:7" x14ac:dyDescent="0.25">
      <c r="A171" s="22" t="s">
        <v>396</v>
      </c>
      <c r="B171" s="22" t="s">
        <v>62</v>
      </c>
      <c r="C171" s="23" t="s">
        <v>221</v>
      </c>
      <c r="D171" s="22" t="s">
        <v>222</v>
      </c>
      <c r="E171" s="22" t="s">
        <v>391</v>
      </c>
      <c r="F171" s="24" t="s">
        <v>392</v>
      </c>
      <c r="G171" s="25">
        <v>93006</v>
      </c>
    </row>
    <row r="172" spans="1:7" x14ac:dyDescent="0.25">
      <c r="A172" s="22" t="s">
        <v>397</v>
      </c>
      <c r="B172" s="22" t="s">
        <v>62</v>
      </c>
      <c r="C172" s="23" t="s">
        <v>221</v>
      </c>
      <c r="D172" s="22" t="s">
        <v>222</v>
      </c>
      <c r="E172" s="22" t="s">
        <v>391</v>
      </c>
      <c r="F172" s="24" t="s">
        <v>392</v>
      </c>
      <c r="G172" s="25">
        <v>93007</v>
      </c>
    </row>
    <row r="173" spans="1:7" x14ac:dyDescent="0.25">
      <c r="A173" s="22" t="s">
        <v>398</v>
      </c>
      <c r="B173" s="22" t="s">
        <v>62</v>
      </c>
      <c r="C173" s="23" t="s">
        <v>221</v>
      </c>
      <c r="D173" s="22" t="s">
        <v>222</v>
      </c>
      <c r="E173" s="22" t="s">
        <v>391</v>
      </c>
      <c r="F173" s="24" t="s">
        <v>392</v>
      </c>
      <c r="G173" s="25">
        <v>93008</v>
      </c>
    </row>
    <row r="174" spans="1:7" x14ac:dyDescent="0.25">
      <c r="A174" s="22" t="s">
        <v>399</v>
      </c>
      <c r="B174" s="22" t="s">
        <v>62</v>
      </c>
      <c r="C174" s="23" t="s">
        <v>221</v>
      </c>
      <c r="D174" s="22" t="s">
        <v>222</v>
      </c>
      <c r="E174" s="22" t="s">
        <v>391</v>
      </c>
      <c r="F174" s="24" t="s">
        <v>392</v>
      </c>
      <c r="G174" s="25">
        <v>93009</v>
      </c>
    </row>
    <row r="175" spans="1:7" x14ac:dyDescent="0.25">
      <c r="A175" s="22" t="s">
        <v>400</v>
      </c>
      <c r="B175" s="22" t="s">
        <v>62</v>
      </c>
      <c r="C175" s="23" t="s">
        <v>221</v>
      </c>
      <c r="D175" s="22" t="s">
        <v>222</v>
      </c>
      <c r="E175" s="22" t="s">
        <v>391</v>
      </c>
      <c r="F175" s="24" t="s">
        <v>392</v>
      </c>
      <c r="G175" s="25">
        <v>93010</v>
      </c>
    </row>
    <row r="176" spans="1:7" x14ac:dyDescent="0.25">
      <c r="A176" s="22" t="s">
        <v>401</v>
      </c>
      <c r="B176" s="22" t="s">
        <v>62</v>
      </c>
      <c r="C176" s="23" t="s">
        <v>221</v>
      </c>
      <c r="D176" s="22" t="s">
        <v>222</v>
      </c>
      <c r="E176" s="22" t="s">
        <v>391</v>
      </c>
      <c r="F176" s="24" t="s">
        <v>392</v>
      </c>
      <c r="G176" s="25">
        <v>93011</v>
      </c>
    </row>
    <row r="177" spans="1:7" x14ac:dyDescent="0.25">
      <c r="A177" s="22" t="s">
        <v>402</v>
      </c>
      <c r="B177" s="22" t="s">
        <v>62</v>
      </c>
      <c r="C177" s="23" t="s">
        <v>221</v>
      </c>
      <c r="D177" s="22" t="s">
        <v>222</v>
      </c>
      <c r="E177" s="22" t="s">
        <v>391</v>
      </c>
      <c r="F177" s="24" t="s">
        <v>392</v>
      </c>
      <c r="G177" s="25">
        <v>93012</v>
      </c>
    </row>
    <row r="178" spans="1:7" x14ac:dyDescent="0.25">
      <c r="A178" s="22" t="s">
        <v>403</v>
      </c>
      <c r="B178" s="22" t="s">
        <v>62</v>
      </c>
      <c r="C178" s="23" t="s">
        <v>221</v>
      </c>
      <c r="D178" s="22" t="s">
        <v>222</v>
      </c>
      <c r="E178" s="22" t="s">
        <v>391</v>
      </c>
      <c r="F178" s="24" t="s">
        <v>392</v>
      </c>
      <c r="G178" s="25">
        <v>93013</v>
      </c>
    </row>
    <row r="179" spans="1:7" x14ac:dyDescent="0.25">
      <c r="A179" s="22" t="s">
        <v>404</v>
      </c>
      <c r="B179" s="22" t="s">
        <v>62</v>
      </c>
      <c r="C179" s="23" t="s">
        <v>221</v>
      </c>
      <c r="D179" s="22" t="s">
        <v>222</v>
      </c>
      <c r="E179" s="22" t="s">
        <v>391</v>
      </c>
      <c r="F179" s="24" t="s">
        <v>392</v>
      </c>
      <c r="G179" s="25">
        <v>93014</v>
      </c>
    </row>
    <row r="180" spans="1:7" x14ac:dyDescent="0.25">
      <c r="A180" s="22" t="s">
        <v>405</v>
      </c>
      <c r="B180" s="22" t="s">
        <v>62</v>
      </c>
      <c r="C180" s="23" t="s">
        <v>221</v>
      </c>
      <c r="D180" s="22" t="s">
        <v>222</v>
      </c>
      <c r="E180" s="22" t="s">
        <v>391</v>
      </c>
      <c r="F180" s="24" t="s">
        <v>392</v>
      </c>
      <c r="G180" s="25">
        <v>93015</v>
      </c>
    </row>
    <row r="181" spans="1:7" x14ac:dyDescent="0.25">
      <c r="A181" s="22" t="s">
        <v>406</v>
      </c>
      <c r="B181" s="22" t="s">
        <v>62</v>
      </c>
      <c r="C181" s="23" t="s">
        <v>221</v>
      </c>
      <c r="D181" s="22" t="s">
        <v>222</v>
      </c>
      <c r="E181" s="22" t="s">
        <v>391</v>
      </c>
      <c r="F181" s="24" t="s">
        <v>392</v>
      </c>
      <c r="G181" s="25">
        <v>93016</v>
      </c>
    </row>
    <row r="182" spans="1:7" x14ac:dyDescent="0.25">
      <c r="A182" s="22" t="s">
        <v>407</v>
      </c>
      <c r="B182" s="22" t="s">
        <v>62</v>
      </c>
      <c r="C182" s="23" t="s">
        <v>221</v>
      </c>
      <c r="D182" s="22" t="s">
        <v>222</v>
      </c>
      <c r="E182" s="22" t="s">
        <v>391</v>
      </c>
      <c r="F182" s="24" t="s">
        <v>392</v>
      </c>
      <c r="G182" s="25">
        <v>93017</v>
      </c>
    </row>
    <row r="183" spans="1:7" x14ac:dyDescent="0.25">
      <c r="A183" s="22" t="s">
        <v>408</v>
      </c>
      <c r="B183" s="22" t="s">
        <v>62</v>
      </c>
      <c r="C183" s="23" t="s">
        <v>221</v>
      </c>
      <c r="D183" s="22" t="s">
        <v>222</v>
      </c>
      <c r="E183" s="22" t="s">
        <v>391</v>
      </c>
      <c r="F183" s="24" t="s">
        <v>392</v>
      </c>
      <c r="G183" s="25">
        <v>93018</v>
      </c>
    </row>
    <row r="184" spans="1:7" x14ac:dyDescent="0.25">
      <c r="A184" s="22" t="s">
        <v>409</v>
      </c>
      <c r="B184" s="22" t="s">
        <v>62</v>
      </c>
      <c r="C184" s="23" t="s">
        <v>221</v>
      </c>
      <c r="D184" s="22" t="s">
        <v>222</v>
      </c>
      <c r="E184" s="22" t="s">
        <v>391</v>
      </c>
      <c r="F184" s="24" t="s">
        <v>392</v>
      </c>
      <c r="G184" s="25">
        <v>93019</v>
      </c>
    </row>
    <row r="185" spans="1:7" x14ac:dyDescent="0.25">
      <c r="A185" s="22" t="s">
        <v>410</v>
      </c>
      <c r="B185" s="22" t="s">
        <v>62</v>
      </c>
      <c r="C185" s="23" t="s">
        <v>221</v>
      </c>
      <c r="D185" s="22" t="s">
        <v>222</v>
      </c>
      <c r="E185" s="22" t="s">
        <v>391</v>
      </c>
      <c r="F185" s="24" t="s">
        <v>392</v>
      </c>
      <c r="G185" s="25">
        <v>93020</v>
      </c>
    </row>
    <row r="186" spans="1:7" x14ac:dyDescent="0.25">
      <c r="A186" s="22" t="s">
        <v>411</v>
      </c>
      <c r="B186" s="22" t="s">
        <v>62</v>
      </c>
      <c r="C186" s="23" t="s">
        <v>221</v>
      </c>
      <c r="D186" s="22" t="s">
        <v>222</v>
      </c>
      <c r="E186" s="22" t="s">
        <v>391</v>
      </c>
      <c r="F186" s="24" t="s">
        <v>392</v>
      </c>
      <c r="G186" s="25">
        <v>93021</v>
      </c>
    </row>
    <row r="187" spans="1:7" x14ac:dyDescent="0.25">
      <c r="A187" s="22" t="s">
        <v>412</v>
      </c>
      <c r="B187" s="22" t="s">
        <v>62</v>
      </c>
      <c r="C187" s="23" t="s">
        <v>221</v>
      </c>
      <c r="D187" s="22" t="s">
        <v>222</v>
      </c>
      <c r="E187" s="22" t="s">
        <v>391</v>
      </c>
      <c r="F187" s="24" t="s">
        <v>392</v>
      </c>
      <c r="G187" s="25">
        <v>93022</v>
      </c>
    </row>
    <row r="188" spans="1:7" x14ac:dyDescent="0.25">
      <c r="A188" s="22" t="s">
        <v>413</v>
      </c>
      <c r="B188" s="22" t="s">
        <v>62</v>
      </c>
      <c r="C188" s="23" t="s">
        <v>221</v>
      </c>
      <c r="D188" s="22" t="s">
        <v>222</v>
      </c>
      <c r="E188" s="22" t="s">
        <v>391</v>
      </c>
      <c r="F188" s="24" t="s">
        <v>392</v>
      </c>
      <c r="G188" s="25">
        <v>93024</v>
      </c>
    </row>
    <row r="189" spans="1:7" x14ac:dyDescent="0.25">
      <c r="A189" s="22" t="s">
        <v>414</v>
      </c>
      <c r="B189" s="22" t="s">
        <v>62</v>
      </c>
      <c r="C189" s="23" t="s">
        <v>221</v>
      </c>
      <c r="D189" s="22" t="s">
        <v>222</v>
      </c>
      <c r="E189" s="22" t="s">
        <v>391</v>
      </c>
      <c r="F189" s="24" t="s">
        <v>392</v>
      </c>
      <c r="G189" s="25">
        <v>93025</v>
      </c>
    </row>
    <row r="190" spans="1:7" x14ac:dyDescent="0.25">
      <c r="A190" s="22" t="s">
        <v>415</v>
      </c>
      <c r="B190" s="22" t="s">
        <v>62</v>
      </c>
      <c r="C190" s="23" t="s">
        <v>221</v>
      </c>
      <c r="D190" s="22" t="s">
        <v>222</v>
      </c>
      <c r="E190" s="22" t="s">
        <v>391</v>
      </c>
      <c r="F190" s="24" t="s">
        <v>392</v>
      </c>
      <c r="G190" s="25">
        <v>93026</v>
      </c>
    </row>
    <row r="191" spans="1:7" x14ac:dyDescent="0.25">
      <c r="A191" s="22" t="s">
        <v>416</v>
      </c>
      <c r="B191" s="22" t="s">
        <v>62</v>
      </c>
      <c r="C191" s="23" t="s">
        <v>221</v>
      </c>
      <c r="D191" s="22" t="s">
        <v>222</v>
      </c>
      <c r="E191" s="22" t="s">
        <v>391</v>
      </c>
      <c r="F191" s="24" t="s">
        <v>392</v>
      </c>
      <c r="G191" s="25">
        <v>93027</v>
      </c>
    </row>
    <row r="192" spans="1:7" x14ac:dyDescent="0.25">
      <c r="A192" s="22" t="s">
        <v>417</v>
      </c>
      <c r="B192" s="22" t="s">
        <v>62</v>
      </c>
      <c r="C192" s="23" t="s">
        <v>221</v>
      </c>
      <c r="D192" s="22" t="s">
        <v>222</v>
      </c>
      <c r="E192" s="22" t="s">
        <v>391</v>
      </c>
      <c r="F192" s="24" t="s">
        <v>392</v>
      </c>
      <c r="G192" s="25">
        <v>93028</v>
      </c>
    </row>
    <row r="193" spans="1:7" x14ac:dyDescent="0.25">
      <c r="A193" s="22" t="s">
        <v>418</v>
      </c>
      <c r="B193" s="22" t="s">
        <v>62</v>
      </c>
      <c r="C193" s="23" t="s">
        <v>221</v>
      </c>
      <c r="D193" s="22" t="s">
        <v>222</v>
      </c>
      <c r="E193" s="22" t="s">
        <v>391</v>
      </c>
      <c r="F193" s="24" t="s">
        <v>392</v>
      </c>
      <c r="G193" s="25">
        <v>93029</v>
      </c>
    </row>
    <row r="194" spans="1:7" x14ac:dyDescent="0.25">
      <c r="A194" s="22" t="s">
        <v>419</v>
      </c>
      <c r="B194" s="22" t="s">
        <v>62</v>
      </c>
      <c r="C194" s="23" t="s">
        <v>221</v>
      </c>
      <c r="D194" s="22" t="s">
        <v>222</v>
      </c>
      <c r="E194" s="22" t="s">
        <v>391</v>
      </c>
      <c r="F194" s="24" t="s">
        <v>392</v>
      </c>
      <c r="G194" s="25">
        <v>93030</v>
      </c>
    </row>
    <row r="195" spans="1:7" x14ac:dyDescent="0.25">
      <c r="A195" s="22" t="s">
        <v>420</v>
      </c>
      <c r="B195" s="22" t="s">
        <v>62</v>
      </c>
      <c r="C195" s="23" t="s">
        <v>221</v>
      </c>
      <c r="D195" s="22" t="s">
        <v>222</v>
      </c>
      <c r="E195" s="22" t="s">
        <v>391</v>
      </c>
      <c r="F195" s="24" t="s">
        <v>392</v>
      </c>
      <c r="G195" s="25">
        <v>93031</v>
      </c>
    </row>
    <row r="196" spans="1:7" x14ac:dyDescent="0.25">
      <c r="A196" s="22" t="s">
        <v>421</v>
      </c>
      <c r="B196" s="22" t="s">
        <v>62</v>
      </c>
      <c r="C196" s="23" t="s">
        <v>221</v>
      </c>
      <c r="D196" s="22" t="s">
        <v>222</v>
      </c>
      <c r="E196" s="22" t="s">
        <v>391</v>
      </c>
      <c r="F196" s="24" t="s">
        <v>392</v>
      </c>
      <c r="G196" s="25">
        <v>93032</v>
      </c>
    </row>
    <row r="197" spans="1:7" x14ac:dyDescent="0.25">
      <c r="A197" s="22" t="s">
        <v>391</v>
      </c>
      <c r="B197" s="22" t="s">
        <v>62</v>
      </c>
      <c r="C197" s="23" t="s">
        <v>221</v>
      </c>
      <c r="D197" s="22" t="s">
        <v>222</v>
      </c>
      <c r="E197" s="22" t="s">
        <v>391</v>
      </c>
      <c r="F197" s="24" t="s">
        <v>392</v>
      </c>
      <c r="G197" s="25">
        <v>93033</v>
      </c>
    </row>
    <row r="198" spans="1:7" x14ac:dyDescent="0.25">
      <c r="A198" s="22" t="s">
        <v>422</v>
      </c>
      <c r="B198" s="22" t="s">
        <v>62</v>
      </c>
      <c r="C198" s="23" t="s">
        <v>221</v>
      </c>
      <c r="D198" s="22" t="s">
        <v>222</v>
      </c>
      <c r="E198" s="22" t="s">
        <v>391</v>
      </c>
      <c r="F198" s="24" t="s">
        <v>392</v>
      </c>
      <c r="G198" s="25">
        <v>93034</v>
      </c>
    </row>
    <row r="199" spans="1:7" x14ac:dyDescent="0.25">
      <c r="A199" s="22" t="s">
        <v>423</v>
      </c>
      <c r="B199" s="22" t="s">
        <v>62</v>
      </c>
      <c r="C199" s="23" t="s">
        <v>221</v>
      </c>
      <c r="D199" s="22" t="s">
        <v>222</v>
      </c>
      <c r="E199" s="22" t="s">
        <v>391</v>
      </c>
      <c r="F199" s="24" t="s">
        <v>392</v>
      </c>
      <c r="G199" s="25">
        <v>93035</v>
      </c>
    </row>
    <row r="200" spans="1:7" x14ac:dyDescent="0.25">
      <c r="A200" s="22" t="s">
        <v>424</v>
      </c>
      <c r="B200" s="22" t="s">
        <v>62</v>
      </c>
      <c r="C200" s="23" t="s">
        <v>221</v>
      </c>
      <c r="D200" s="22" t="s">
        <v>222</v>
      </c>
      <c r="E200" s="22" t="s">
        <v>391</v>
      </c>
      <c r="F200" s="24" t="s">
        <v>392</v>
      </c>
      <c r="G200" s="25">
        <v>93036</v>
      </c>
    </row>
    <row r="201" spans="1:7" x14ac:dyDescent="0.25">
      <c r="A201" s="22" t="s">
        <v>425</v>
      </c>
      <c r="B201" s="22" t="s">
        <v>62</v>
      </c>
      <c r="C201" s="23" t="s">
        <v>221</v>
      </c>
      <c r="D201" s="22" t="s">
        <v>222</v>
      </c>
      <c r="E201" s="22" t="s">
        <v>391</v>
      </c>
      <c r="F201" s="24" t="s">
        <v>392</v>
      </c>
      <c r="G201" s="25">
        <v>93037</v>
      </c>
    </row>
    <row r="202" spans="1:7" x14ac:dyDescent="0.25">
      <c r="A202" s="22" t="s">
        <v>426</v>
      </c>
      <c r="B202" s="22" t="s">
        <v>62</v>
      </c>
      <c r="C202" s="23" t="s">
        <v>221</v>
      </c>
      <c r="D202" s="22" t="s">
        <v>222</v>
      </c>
      <c r="E202" s="22" t="s">
        <v>391</v>
      </c>
      <c r="F202" s="24" t="s">
        <v>392</v>
      </c>
      <c r="G202" s="25">
        <v>93038</v>
      </c>
    </row>
    <row r="203" spans="1:7" x14ac:dyDescent="0.25">
      <c r="A203" s="22" t="s">
        <v>427</v>
      </c>
      <c r="B203" s="22" t="s">
        <v>62</v>
      </c>
      <c r="C203" s="23" t="s">
        <v>221</v>
      </c>
      <c r="D203" s="22" t="s">
        <v>222</v>
      </c>
      <c r="E203" s="22" t="s">
        <v>391</v>
      </c>
      <c r="F203" s="24" t="s">
        <v>392</v>
      </c>
      <c r="G203" s="25">
        <v>93039</v>
      </c>
    </row>
    <row r="204" spans="1:7" x14ac:dyDescent="0.25">
      <c r="A204" s="22" t="s">
        <v>428</v>
      </c>
      <c r="B204" s="22" t="s">
        <v>62</v>
      </c>
      <c r="C204" s="23" t="s">
        <v>221</v>
      </c>
      <c r="D204" s="22" t="s">
        <v>222</v>
      </c>
      <c r="E204" s="22" t="s">
        <v>391</v>
      </c>
      <c r="F204" s="24" t="s">
        <v>392</v>
      </c>
      <c r="G204" s="25">
        <v>93040</v>
      </c>
    </row>
    <row r="205" spans="1:7" x14ac:dyDescent="0.25">
      <c r="A205" s="22" t="s">
        <v>429</v>
      </c>
      <c r="B205" s="22" t="s">
        <v>62</v>
      </c>
      <c r="C205" s="23" t="s">
        <v>221</v>
      </c>
      <c r="D205" s="22" t="s">
        <v>222</v>
      </c>
      <c r="E205" s="22" t="s">
        <v>391</v>
      </c>
      <c r="F205" s="24" t="s">
        <v>392</v>
      </c>
      <c r="G205" s="25">
        <v>93041</v>
      </c>
    </row>
    <row r="206" spans="1:7" x14ac:dyDescent="0.25">
      <c r="A206" s="22" t="s">
        <v>430</v>
      </c>
      <c r="B206" s="22" t="s">
        <v>62</v>
      </c>
      <c r="C206" s="23" t="s">
        <v>221</v>
      </c>
      <c r="D206" s="22" t="s">
        <v>222</v>
      </c>
      <c r="E206" s="22" t="s">
        <v>391</v>
      </c>
      <c r="F206" s="24" t="s">
        <v>392</v>
      </c>
      <c r="G206" s="25">
        <v>93042</v>
      </c>
    </row>
    <row r="207" spans="1:7" x14ac:dyDescent="0.25">
      <c r="A207" s="22" t="s">
        <v>431</v>
      </c>
      <c r="B207" s="22" t="s">
        <v>62</v>
      </c>
      <c r="C207" s="23" t="s">
        <v>221</v>
      </c>
      <c r="D207" s="22" t="s">
        <v>222</v>
      </c>
      <c r="E207" s="22" t="s">
        <v>391</v>
      </c>
      <c r="F207" s="24" t="s">
        <v>392</v>
      </c>
      <c r="G207" s="25">
        <v>93043</v>
      </c>
    </row>
    <row r="208" spans="1:7" x14ac:dyDescent="0.25">
      <c r="A208" s="22" t="s">
        <v>432</v>
      </c>
      <c r="B208" s="22" t="s">
        <v>62</v>
      </c>
      <c r="C208" s="23" t="s">
        <v>221</v>
      </c>
      <c r="D208" s="22" t="s">
        <v>222</v>
      </c>
      <c r="E208" s="22" t="s">
        <v>391</v>
      </c>
      <c r="F208" s="24" t="s">
        <v>392</v>
      </c>
      <c r="G208" s="25">
        <v>93044</v>
      </c>
    </row>
    <row r="209" spans="1:7" x14ac:dyDescent="0.25">
      <c r="A209" s="22" t="s">
        <v>433</v>
      </c>
      <c r="B209" s="22" t="s">
        <v>62</v>
      </c>
      <c r="C209" s="23" t="s">
        <v>221</v>
      </c>
      <c r="D209" s="22" t="s">
        <v>222</v>
      </c>
      <c r="E209" s="22" t="s">
        <v>391</v>
      </c>
      <c r="F209" s="24" t="s">
        <v>392</v>
      </c>
      <c r="G209" s="25">
        <v>93045</v>
      </c>
    </row>
    <row r="210" spans="1:7" x14ac:dyDescent="0.25">
      <c r="A210" s="22" t="s">
        <v>434</v>
      </c>
      <c r="B210" s="22" t="s">
        <v>62</v>
      </c>
      <c r="C210" s="23" t="s">
        <v>221</v>
      </c>
      <c r="D210" s="22" t="s">
        <v>222</v>
      </c>
      <c r="E210" s="22" t="s">
        <v>391</v>
      </c>
      <c r="F210" s="24" t="s">
        <v>392</v>
      </c>
      <c r="G210" s="25">
        <v>93046</v>
      </c>
    </row>
    <row r="211" spans="1:7" x14ac:dyDescent="0.25">
      <c r="A211" s="22" t="s">
        <v>435</v>
      </c>
      <c r="B211" s="22" t="s">
        <v>62</v>
      </c>
      <c r="C211" s="23" t="s">
        <v>221</v>
      </c>
      <c r="D211" s="22" t="s">
        <v>222</v>
      </c>
      <c r="E211" s="22" t="s">
        <v>391</v>
      </c>
      <c r="F211" s="24" t="s">
        <v>392</v>
      </c>
      <c r="G211" s="25">
        <v>93047</v>
      </c>
    </row>
    <row r="212" spans="1:7" x14ac:dyDescent="0.25">
      <c r="A212" s="22" t="s">
        <v>436</v>
      </c>
      <c r="B212" s="22" t="s">
        <v>62</v>
      </c>
      <c r="C212" s="23" t="s">
        <v>221</v>
      </c>
      <c r="D212" s="22" t="s">
        <v>222</v>
      </c>
      <c r="E212" s="22" t="s">
        <v>391</v>
      </c>
      <c r="F212" s="24" t="s">
        <v>392</v>
      </c>
      <c r="G212" s="25">
        <v>93049</v>
      </c>
    </row>
    <row r="213" spans="1:7" x14ac:dyDescent="0.25">
      <c r="A213" s="22" t="s">
        <v>437</v>
      </c>
      <c r="B213" s="22" t="s">
        <v>62</v>
      </c>
      <c r="C213" s="23" t="s">
        <v>221</v>
      </c>
      <c r="D213" s="22" t="s">
        <v>222</v>
      </c>
      <c r="E213" s="22" t="s">
        <v>391</v>
      </c>
      <c r="F213" s="24" t="s">
        <v>392</v>
      </c>
      <c r="G213" s="25">
        <v>93050</v>
      </c>
    </row>
    <row r="214" spans="1:7" x14ac:dyDescent="0.25">
      <c r="A214" s="22" t="s">
        <v>438</v>
      </c>
      <c r="B214" s="22" t="s">
        <v>62</v>
      </c>
      <c r="C214" s="23" t="s">
        <v>221</v>
      </c>
      <c r="D214" s="22" t="s">
        <v>222</v>
      </c>
      <c r="E214" s="22" t="s">
        <v>391</v>
      </c>
      <c r="F214" s="24" t="s">
        <v>392</v>
      </c>
      <c r="G214" s="25">
        <v>93051</v>
      </c>
    </row>
    <row r="215" spans="1:7" x14ac:dyDescent="0.25">
      <c r="A215" s="22" t="s">
        <v>439</v>
      </c>
      <c r="B215" s="22" t="s">
        <v>62</v>
      </c>
      <c r="C215" s="23" t="s">
        <v>221</v>
      </c>
      <c r="D215" s="22" t="s">
        <v>222</v>
      </c>
      <c r="E215" s="22" t="s">
        <v>391</v>
      </c>
      <c r="F215" s="24" t="s">
        <v>392</v>
      </c>
      <c r="G215" s="25">
        <v>93052</v>
      </c>
    </row>
    <row r="216" spans="1:7" x14ac:dyDescent="0.25">
      <c r="A216" s="22" t="s">
        <v>440</v>
      </c>
      <c r="B216" s="22" t="s">
        <v>62</v>
      </c>
      <c r="C216" s="23" t="s">
        <v>221</v>
      </c>
      <c r="D216" s="22" t="s">
        <v>222</v>
      </c>
      <c r="E216" s="22" t="s">
        <v>391</v>
      </c>
      <c r="F216" s="24" t="s">
        <v>392</v>
      </c>
      <c r="G216" s="25">
        <v>93053</v>
      </c>
    </row>
    <row r="379" spans="1:7" s="17" customFormat="1" x14ac:dyDescent="0.25">
      <c r="A379" s="19"/>
      <c r="B379" s="2"/>
      <c r="C379" s="2"/>
      <c r="D379" s="2"/>
      <c r="E379" s="2"/>
      <c r="F379" s="3"/>
      <c r="G379" s="4"/>
    </row>
    <row r="380" spans="1:7" s="17" customFormat="1" x14ac:dyDescent="0.25">
      <c r="A380" s="19"/>
      <c r="B380" s="2"/>
      <c r="C380" s="2"/>
      <c r="D380" s="2"/>
      <c r="E380" s="2"/>
      <c r="F380" s="3"/>
      <c r="G380" s="4"/>
    </row>
    <row r="381" spans="1:7" s="17" customFormat="1" x14ac:dyDescent="0.25">
      <c r="A381" s="19"/>
      <c r="B381" s="2"/>
      <c r="C381" s="2"/>
      <c r="D381" s="2"/>
      <c r="E381" s="2"/>
      <c r="F381" s="3"/>
      <c r="G381" s="4"/>
    </row>
    <row r="382" spans="1:7" s="17" customFormat="1" x14ac:dyDescent="0.25">
      <c r="A382" s="19"/>
      <c r="B382" s="2"/>
      <c r="C382" s="2"/>
      <c r="D382" s="2"/>
      <c r="E382" s="2"/>
      <c r="F382" s="3"/>
      <c r="G382" s="4"/>
    </row>
    <row r="383" spans="1:7" s="17" customFormat="1" x14ac:dyDescent="0.25">
      <c r="A383" s="19"/>
      <c r="B383" s="2"/>
      <c r="C383" s="2"/>
      <c r="D383" s="2"/>
      <c r="E383" s="2"/>
      <c r="F383" s="3"/>
      <c r="G383" s="4"/>
    </row>
    <row r="384" spans="1:7" s="17" customFormat="1" x14ac:dyDescent="0.25">
      <c r="A384" s="19"/>
      <c r="B384" s="2"/>
      <c r="C384" s="2"/>
      <c r="D384" s="2"/>
      <c r="E384" s="2"/>
      <c r="F384" s="3"/>
      <c r="G384" s="4"/>
    </row>
    <row r="385" spans="1:7" s="17" customFormat="1" x14ac:dyDescent="0.25">
      <c r="A385" s="19"/>
      <c r="B385" s="2"/>
      <c r="C385" s="2"/>
      <c r="D385" s="2"/>
      <c r="E385" s="2"/>
      <c r="F385" s="3"/>
      <c r="G385" s="4"/>
    </row>
    <row r="386" spans="1:7" s="17" customFormat="1" x14ac:dyDescent="0.25">
      <c r="A386" s="19"/>
      <c r="B386" s="2"/>
      <c r="C386" s="2"/>
      <c r="D386" s="2"/>
      <c r="E386" s="2"/>
      <c r="F386" s="3"/>
      <c r="G386" s="4"/>
    </row>
    <row r="387" spans="1:7" s="17" customFormat="1" x14ac:dyDescent="0.25">
      <c r="A387" s="19"/>
      <c r="B387" s="2"/>
      <c r="C387" s="2"/>
      <c r="D387" s="2"/>
      <c r="E387" s="2"/>
      <c r="F387" s="3"/>
      <c r="G387" s="4"/>
    </row>
    <row r="388" spans="1:7" s="17" customFormat="1" x14ac:dyDescent="0.25">
      <c r="A388" s="19"/>
      <c r="B388" s="2"/>
      <c r="C388" s="2"/>
      <c r="D388" s="2"/>
      <c r="E388" s="2"/>
      <c r="F388" s="3"/>
      <c r="G388" s="4"/>
    </row>
    <row r="389" spans="1:7" s="17" customFormat="1" x14ac:dyDescent="0.25">
      <c r="A389" s="19"/>
      <c r="B389" s="2"/>
      <c r="C389" s="2"/>
      <c r="D389" s="2"/>
      <c r="E389" s="2"/>
      <c r="F389" s="3"/>
      <c r="G389" s="4"/>
    </row>
    <row r="390" spans="1:7" s="17" customFormat="1" x14ac:dyDescent="0.25">
      <c r="A390" s="19"/>
      <c r="B390" s="2"/>
      <c r="C390" s="2"/>
      <c r="D390" s="2"/>
      <c r="E390" s="2"/>
      <c r="F390" s="3"/>
      <c r="G390" s="4"/>
    </row>
    <row r="391" spans="1:7" s="17" customFormat="1" x14ac:dyDescent="0.25">
      <c r="A391" s="19"/>
      <c r="B391" s="2"/>
      <c r="C391" s="2"/>
      <c r="D391" s="2"/>
      <c r="E391" s="2"/>
      <c r="F391" s="3"/>
      <c r="G391"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4"/>
  <sheetViews>
    <sheetView workbookViewId="0">
      <selection activeCell="E13" sqref="E13"/>
    </sheetView>
  </sheetViews>
  <sheetFormatPr defaultColWidth="8.85546875" defaultRowHeight="30.6" customHeight="1" x14ac:dyDescent="0.25"/>
  <cols>
    <col min="1" max="1" width="19" customWidth="1"/>
    <col min="2" max="2" width="63.42578125" customWidth="1"/>
  </cols>
  <sheetData>
    <row r="1" spans="1:2" ht="30.6" customHeight="1" x14ac:dyDescent="0.25">
      <c r="A1" s="1" t="s">
        <v>8</v>
      </c>
      <c r="B1" s="5" t="s">
        <v>1</v>
      </c>
    </row>
    <row r="2" spans="1:2" ht="30.6" customHeight="1" x14ac:dyDescent="0.25">
      <c r="A2" t="s">
        <v>16</v>
      </c>
      <c r="B2" s="5" t="s">
        <v>29</v>
      </c>
    </row>
    <row r="3" spans="1:2" ht="30.6" customHeight="1" x14ac:dyDescent="0.25">
      <c r="A3" t="s">
        <v>26</v>
      </c>
      <c r="B3" s="5" t="s">
        <v>30</v>
      </c>
    </row>
    <row r="4" spans="1:2" ht="30.6" customHeight="1" x14ac:dyDescent="0.25">
      <c r="A4" t="s">
        <v>33</v>
      </c>
      <c r="B4" s="5" t="s">
        <v>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15"/>
  <sheetViews>
    <sheetView workbookViewId="0">
      <selection activeCell="A23" sqref="A23"/>
    </sheetView>
  </sheetViews>
  <sheetFormatPr defaultColWidth="8.85546875" defaultRowHeight="15" x14ac:dyDescent="0.25"/>
  <cols>
    <col min="1" max="1" width="63.7109375" customWidth="1"/>
  </cols>
  <sheetData>
    <row r="1" spans="1:2" x14ac:dyDescent="0.25">
      <c r="A1" s="1" t="s">
        <v>8</v>
      </c>
      <c r="B1" s="5" t="s">
        <v>1</v>
      </c>
    </row>
    <row r="2" spans="1:2" x14ac:dyDescent="0.25">
      <c r="A2" s="13" t="s">
        <v>35</v>
      </c>
      <c r="B2" s="5" t="s">
        <v>53</v>
      </c>
    </row>
    <row r="3" spans="1:2" x14ac:dyDescent="0.25">
      <c r="A3" s="13" t="s">
        <v>48</v>
      </c>
      <c r="B3" s="5" t="s">
        <v>54</v>
      </c>
    </row>
    <row r="4" spans="1:2" x14ac:dyDescent="0.25">
      <c r="A4" s="13" t="s">
        <v>49</v>
      </c>
      <c r="B4" s="5" t="s">
        <v>55</v>
      </c>
    </row>
    <row r="5" spans="1:2" s="13" customFormat="1" x14ac:dyDescent="0.25">
      <c r="A5" s="16" t="s">
        <v>50</v>
      </c>
      <c r="B5" s="5" t="s">
        <v>56</v>
      </c>
    </row>
    <row r="6" spans="1:2" s="13" customFormat="1" x14ac:dyDescent="0.25">
      <c r="A6" s="16" t="s">
        <v>51</v>
      </c>
      <c r="B6" s="5" t="s">
        <v>57</v>
      </c>
    </row>
    <row r="7" spans="1:2" s="13" customFormat="1" x14ac:dyDescent="0.25">
      <c r="A7" s="16" t="s">
        <v>52</v>
      </c>
      <c r="B7" s="5" t="s">
        <v>58</v>
      </c>
    </row>
    <row r="8" spans="1:2" s="13" customFormat="1" x14ac:dyDescent="0.25">
      <c r="B8" s="5"/>
    </row>
    <row r="9" spans="1:2" s="13" customFormat="1" x14ac:dyDescent="0.25">
      <c r="B9" s="5"/>
    </row>
    <row r="10" spans="1:2" s="13" customFormat="1" x14ac:dyDescent="0.25">
      <c r="B10" s="5"/>
    </row>
    <row r="11" spans="1:2" s="13" customFormat="1" x14ac:dyDescent="0.25">
      <c r="B11" s="5"/>
    </row>
    <row r="12" spans="1:2" s="13" customFormat="1" x14ac:dyDescent="0.25">
      <c r="B12" s="5"/>
    </row>
    <row r="15" spans="1:2" x14ac:dyDescent="0.25">
      <c r="A15" s="1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C4"/>
  <sheetViews>
    <sheetView workbookViewId="0">
      <selection activeCell="A9" sqref="A9"/>
    </sheetView>
  </sheetViews>
  <sheetFormatPr defaultColWidth="8.85546875" defaultRowHeight="15" x14ac:dyDescent="0.25"/>
  <cols>
    <col min="1" max="1" width="12.28515625" customWidth="1"/>
    <col min="2" max="2" width="50.28515625" customWidth="1"/>
    <col min="3" max="3" width="29.42578125" customWidth="1"/>
  </cols>
  <sheetData>
    <row r="1" spans="1:3" ht="25.5" x14ac:dyDescent="0.25">
      <c r="A1" s="11" t="s">
        <v>4</v>
      </c>
      <c r="B1" s="6" t="s">
        <v>1</v>
      </c>
      <c r="C1" s="7"/>
    </row>
    <row r="2" spans="1:3" ht="30" x14ac:dyDescent="0.25">
      <c r="A2" s="12" t="s">
        <v>10</v>
      </c>
      <c r="B2" s="12" t="s">
        <v>11</v>
      </c>
      <c r="C2" s="9" t="str">
        <f t="shared" ref="C2:C4" si="0">CONCATENATE(A2," - ",B2)</f>
        <v>B - Ripristino servizi pubblici essenziali</v>
      </c>
    </row>
    <row r="3" spans="1:3" ht="30" x14ac:dyDescent="0.25">
      <c r="A3" s="12" t="s">
        <v>12</v>
      </c>
      <c r="B3" s="12" t="s">
        <v>13</v>
      </c>
      <c r="C3" s="9" t="str">
        <f t="shared" si="0"/>
        <v>D - Riduzione del rischio residuo</v>
      </c>
    </row>
    <row r="4" spans="1:3" ht="30" x14ac:dyDescent="0.25">
      <c r="A4" s="12" t="s">
        <v>14</v>
      </c>
      <c r="B4" s="12" t="s">
        <v>15</v>
      </c>
      <c r="C4" s="9" t="str">
        <f t="shared" si="0"/>
        <v xml:space="preserve">E - Ricognizione dei fabbisogni per il ripristino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D3D2B471BA02243A78FA39C72507FA7" ma:contentTypeVersion="1" ma:contentTypeDescription="Creare un nuovo documento." ma:contentTypeScope="" ma:versionID="7f03dd499343a89410f2a940917621f0">
  <xsd:schema xmlns:xsd="http://www.w3.org/2001/XMLSchema" xmlns:xs="http://www.w3.org/2001/XMLSchema" xmlns:p="http://schemas.microsoft.com/office/2006/metadata/properties" xmlns:ns2="62af7f50-b0d7-482b-acfe-9e03d67c88f2" targetNamespace="http://schemas.microsoft.com/office/2006/metadata/properties" ma:root="true" ma:fieldsID="e32ba0fcd345dcfb548a1183213a7b93" ns2:_="">
    <xsd:import namespace="62af7f50-b0d7-482b-acfe-9e03d67c88f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af7f50-b0d7-482b-acfe-9e03d67c88f2"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2af7f50-b0d7-482b-acfe-9e03d67c88f2">
      <UserInfo>
        <DisplayName>Bennati Giorgio</DisplayName>
        <AccountId>1297</AccountId>
        <AccountType/>
      </UserInfo>
      <UserInfo>
        <DisplayName>Bonazzi Antonella</DisplayName>
        <AccountId>1876</AccountId>
        <AccountType/>
      </UserInfo>
      <UserInfo>
        <DisplayName>Bonfiglioli Valerio</DisplayName>
        <AccountId>1660</AccountId>
        <AccountType/>
      </UserInfo>
      <UserInfo>
        <DisplayName>Caroli Renata</DisplayName>
        <AccountId>2892</AccountId>
        <AccountType/>
      </UserInfo>
      <UserInfo>
        <DisplayName>Gelmuzzi Francesco</DisplayName>
        <AccountId>2551</AccountId>
        <AccountType/>
      </UserInfo>
      <UserInfo>
        <DisplayName>Guerra Matteo</DisplayName>
        <AccountId>2706</AccountId>
        <AccountType/>
      </UserInfo>
      <UserInfo>
        <DisplayName>Lugli Francesca</DisplayName>
        <AccountId>3315</AccountId>
        <AccountType/>
      </UserInfo>
      <UserInfo>
        <DisplayName>Nicolini Rita</DisplayName>
        <AccountId>3592</AccountId>
        <AccountType/>
      </UserInfo>
      <UserInfo>
        <DisplayName>Medda Elena</DisplayName>
        <AccountId>3667</AccountId>
        <AccountType/>
      </UserInfo>
      <UserInfo>
        <DisplayName>Nucci Giovanni</DisplayName>
        <AccountId>565</AccountId>
        <AccountType/>
      </UserInfo>
      <UserInfo>
        <DisplayName>Primerano Sabrina</DisplayName>
        <AccountId>1918</AccountId>
        <AccountType/>
      </UserInfo>
      <UserInfo>
        <DisplayName>Procopio Vincenzo</DisplayName>
        <AccountId>476</AccountId>
        <AccountType/>
      </UserInfo>
      <UserInfo>
        <DisplayName>Ricci Luca</DisplayName>
        <AccountId>2699</AccountId>
        <AccountType/>
      </UserInfo>
      <UserInfo>
        <DisplayName>Sacchetti Roberto</DisplayName>
        <AccountId>1593</AccountId>
        <AccountType/>
      </UserInfo>
      <UserInfo>
        <DisplayName>Zardini Mara</DisplayName>
        <AccountId>4836</AccountId>
        <AccountType/>
      </UserInfo>
    </SharedWithUsers>
  </documentManagement>
</p:properties>
</file>

<file path=customXml/itemProps1.xml><?xml version="1.0" encoding="utf-8"?>
<ds:datastoreItem xmlns:ds="http://schemas.openxmlformats.org/officeDocument/2006/customXml" ds:itemID="{D915BF08-5C22-4B61-9547-AEAEE3DA8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af7f50-b0d7-482b-acfe-9e03d67c88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83CFA-8335-48D6-9726-4B54D0D6EC96}">
  <ds:schemaRefs>
    <ds:schemaRef ds:uri="http://schemas.microsoft.com/sharepoint/v3/contenttype/forms"/>
  </ds:schemaRefs>
</ds:datastoreItem>
</file>

<file path=customXml/itemProps3.xml><?xml version="1.0" encoding="utf-8"?>
<ds:datastoreItem xmlns:ds="http://schemas.openxmlformats.org/officeDocument/2006/customXml" ds:itemID="{83273C34-B83E-4718-8E58-62FA9BFBE4BF}">
  <ds:schemaRefs>
    <ds:schemaRef ds:uri="62af7f50-b0d7-482b-acfe-9e03d67c88f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2</vt:i4>
      </vt:variant>
    </vt:vector>
  </HeadingPairs>
  <TitlesOfParts>
    <vt:vector size="10" baseType="lpstr">
      <vt:lpstr>Interventi_privati</vt:lpstr>
      <vt:lpstr>Interventi_Attività_Produttive</vt:lpstr>
      <vt:lpstr>Norma_di_finanziamento</vt:lpstr>
      <vt:lpstr>SOGG_ATTUATORE</vt:lpstr>
      <vt:lpstr>Territoriale</vt:lpstr>
      <vt:lpstr>Tipo intervento</vt:lpstr>
      <vt:lpstr>STATO_ATTUAZIONE</vt:lpstr>
      <vt:lpstr>Tipologia intervento</vt:lpstr>
      <vt:lpstr>Interventi_Attività_Produttive!Area_stampa</vt:lpstr>
      <vt:lpstr>Interventi_Attività_Produttive!Titoli_stampa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Primerano Sabrina</dc:creator>
  <cp:lastModifiedBy>Ribaudo Salvatore</cp:lastModifiedBy>
  <cp:revision/>
  <dcterms:created xsi:type="dcterms:W3CDTF">2018-05-29T09:04:44Z</dcterms:created>
  <dcterms:modified xsi:type="dcterms:W3CDTF">2022-02-11T16:53:40Z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0x0101009D3D2B471BA02243A78FA39C72507FA7</vt:lpwstr>
  </property>
  <property fmtid="{D5CDD505-2E9C-101B-9397-08002B2CF9AE}" pid="3" name="WorkbookGuid">
    <vt:lpwstr>37ba283b-d39a-4956-b88c-7e9f580b1c16</vt:lpwstr>
  </property>
</Properties>
</file>